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6a44ef2ff30a9bf4/00_23webclamp/00_新三芳/00SendRecieve/2023年3月27日日本ヒューム様/"/>
    </mc:Choice>
  </mc:AlternateContent>
  <xr:revisionPtr revIDLastSave="11" documentId="11_C0F1737866CC4C0EE3BD531167D0FC6B6A7A2557" xr6:coauthVersionLast="47" xr6:coauthVersionMax="47" xr10:uidLastSave="{C7A15FB2-0B86-44D6-B69B-956A0D367538}"/>
  <bookViews>
    <workbookView xWindow="2880" yWindow="1032" windowWidth="17676" windowHeight="11076" activeTab="3" xr2:uid="{00000000-000D-0000-FFFF-FFFF00000000}"/>
  </bookViews>
  <sheets>
    <sheet name="本体" sheetId="1" r:id="rId1"/>
    <sheet name="本体_収束支点反力" sheetId="3" r:id="rId2"/>
    <sheet name="スロープ" sheetId="2" r:id="rId3"/>
    <sheet name="スロープ棟_収束支点応力まとめ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25" i="4" l="1"/>
  <c r="AB125" i="4"/>
  <c r="AA125" i="4"/>
  <c r="Z125" i="4"/>
  <c r="AC124" i="4"/>
  <c r="AB124" i="4"/>
  <c r="AA124" i="4"/>
  <c r="Z124" i="4"/>
  <c r="AC123" i="4"/>
  <c r="AB123" i="4"/>
  <c r="AA123" i="4"/>
  <c r="Z123" i="4"/>
  <c r="AC122" i="4"/>
  <c r="AB122" i="4"/>
  <c r="AA122" i="4"/>
  <c r="Z122" i="4"/>
  <c r="AC121" i="4"/>
  <c r="AB121" i="4"/>
  <c r="AA121" i="4"/>
  <c r="Z121" i="4"/>
  <c r="AC120" i="4"/>
  <c r="AB120" i="4"/>
  <c r="AA120" i="4"/>
  <c r="Z120" i="4"/>
  <c r="AC119" i="4"/>
  <c r="AB119" i="4"/>
  <c r="AA119" i="4"/>
  <c r="Z119" i="4"/>
  <c r="AC118" i="4"/>
  <c r="AB118" i="4"/>
  <c r="AA118" i="4"/>
  <c r="Z118" i="4"/>
  <c r="AC117" i="4"/>
  <c r="AB117" i="4"/>
  <c r="AA117" i="4"/>
  <c r="Z117" i="4"/>
  <c r="AC116" i="4"/>
  <c r="AB116" i="4"/>
  <c r="AA116" i="4"/>
  <c r="Z116" i="4"/>
  <c r="AC115" i="4"/>
  <c r="AB115" i="4"/>
  <c r="AA115" i="4"/>
  <c r="Z115" i="4"/>
  <c r="AC114" i="4"/>
  <c r="AB114" i="4"/>
  <c r="AA114" i="4"/>
  <c r="Z114" i="4"/>
  <c r="AC113" i="4"/>
  <c r="AB113" i="4"/>
  <c r="AA113" i="4"/>
  <c r="Z113" i="4"/>
  <c r="AC112" i="4"/>
  <c r="AB112" i="4"/>
  <c r="AA112" i="4"/>
  <c r="Z112" i="4"/>
  <c r="AC111" i="4"/>
  <c r="AB111" i="4"/>
  <c r="AA111" i="4"/>
  <c r="Z111" i="4"/>
  <c r="AC110" i="4"/>
  <c r="AB110" i="4"/>
  <c r="AA110" i="4"/>
  <c r="Z110" i="4"/>
  <c r="AC109" i="4"/>
  <c r="AB109" i="4"/>
  <c r="AA109" i="4"/>
  <c r="Z109" i="4"/>
  <c r="AC108" i="4"/>
  <c r="AB108" i="4"/>
  <c r="AA108" i="4"/>
  <c r="Z108" i="4"/>
  <c r="AC107" i="4"/>
  <c r="AB107" i="4"/>
  <c r="AA107" i="4"/>
  <c r="Z107" i="4"/>
  <c r="AC106" i="4"/>
  <c r="AB106" i="4"/>
  <c r="AA106" i="4"/>
  <c r="Z106" i="4"/>
  <c r="AC105" i="4"/>
  <c r="AB105" i="4"/>
  <c r="AA105" i="4"/>
  <c r="Z105" i="4"/>
  <c r="AC104" i="4"/>
  <c r="AB104" i="4"/>
  <c r="AA104" i="4"/>
  <c r="Z104" i="4"/>
  <c r="AC103" i="4"/>
  <c r="AB103" i="4"/>
  <c r="AA103" i="4"/>
  <c r="Z103" i="4"/>
  <c r="AC102" i="4"/>
  <c r="AB102" i="4"/>
  <c r="AA102" i="4"/>
  <c r="Z102" i="4"/>
  <c r="AC101" i="4"/>
  <c r="AB101" i="4"/>
  <c r="AA101" i="4"/>
  <c r="Z101" i="4"/>
  <c r="AC100" i="4"/>
  <c r="AB100" i="4"/>
  <c r="AA100" i="4"/>
  <c r="Z100" i="4"/>
  <c r="AC99" i="4"/>
  <c r="AB99" i="4"/>
  <c r="AA99" i="4"/>
  <c r="Z99" i="4"/>
  <c r="AC98" i="4"/>
  <c r="AB98" i="4"/>
  <c r="AA98" i="4"/>
  <c r="Z98" i="4"/>
  <c r="AC97" i="4"/>
  <c r="AB97" i="4"/>
  <c r="AA97" i="4"/>
  <c r="Z97" i="4"/>
  <c r="AC96" i="4"/>
  <c r="AB96" i="4"/>
  <c r="AA96" i="4"/>
  <c r="Z96" i="4"/>
  <c r="AC95" i="4"/>
  <c r="AB95" i="4"/>
  <c r="AA95" i="4"/>
  <c r="Z95" i="4"/>
  <c r="AC94" i="4"/>
  <c r="AB94" i="4"/>
  <c r="AA94" i="4"/>
  <c r="Z94" i="4"/>
  <c r="AC93" i="4"/>
  <c r="AB93" i="4"/>
  <c r="AA93" i="4"/>
  <c r="Z93" i="4"/>
  <c r="AC92" i="4"/>
  <c r="AB92" i="4"/>
  <c r="AA92" i="4"/>
  <c r="Z92" i="4"/>
  <c r="AC91" i="4"/>
  <c r="AB91" i="4"/>
  <c r="AA91" i="4"/>
  <c r="Z91" i="4"/>
  <c r="AC90" i="4"/>
  <c r="AB90" i="4"/>
  <c r="AA90" i="4"/>
  <c r="Z90" i="4"/>
  <c r="AC89" i="4"/>
  <c r="AB89" i="4"/>
  <c r="AA89" i="4"/>
  <c r="Z89" i="4"/>
  <c r="AC88" i="4"/>
  <c r="AB88" i="4"/>
  <c r="AA88" i="4"/>
  <c r="Z88" i="4"/>
  <c r="AC87" i="4"/>
  <c r="AB87" i="4"/>
  <c r="AA87" i="4"/>
  <c r="Z87" i="4"/>
  <c r="AC86" i="4"/>
  <c r="AB86" i="4"/>
  <c r="AA86" i="4"/>
  <c r="Z86" i="4"/>
  <c r="AC85" i="4"/>
  <c r="AB85" i="4"/>
  <c r="AA85" i="4"/>
  <c r="Z85" i="4"/>
  <c r="AC84" i="4"/>
  <c r="AB84" i="4"/>
  <c r="AA84" i="4"/>
  <c r="Z84" i="4"/>
  <c r="AC83" i="4"/>
  <c r="AB83" i="4"/>
  <c r="AA83" i="4"/>
  <c r="Z83" i="4"/>
  <c r="AC82" i="4"/>
  <c r="AB82" i="4"/>
  <c r="AA82" i="4"/>
  <c r="Z82" i="4"/>
  <c r="AC81" i="4"/>
  <c r="AB81" i="4"/>
  <c r="AA81" i="4"/>
  <c r="Z81" i="4"/>
  <c r="AC80" i="4"/>
  <c r="AB80" i="4"/>
  <c r="AA80" i="4"/>
  <c r="Z80" i="4"/>
  <c r="AC79" i="4"/>
  <c r="AB79" i="4"/>
  <c r="AA79" i="4"/>
  <c r="Z79" i="4"/>
  <c r="AC78" i="4"/>
  <c r="AB78" i="4"/>
  <c r="AA78" i="4"/>
  <c r="Z78" i="4"/>
  <c r="AC77" i="4"/>
  <c r="AB77" i="4"/>
  <c r="AA77" i="4"/>
  <c r="Z77" i="4"/>
  <c r="AC76" i="4"/>
  <c r="AB76" i="4"/>
  <c r="AA76" i="4"/>
  <c r="Z76" i="4"/>
  <c r="AC75" i="4"/>
  <c r="AB75" i="4"/>
  <c r="AA75" i="4"/>
  <c r="Z75" i="4"/>
  <c r="AC74" i="4"/>
  <c r="AB74" i="4"/>
  <c r="AA74" i="4"/>
  <c r="Z74" i="4"/>
  <c r="AC73" i="4"/>
  <c r="AB73" i="4"/>
  <c r="AA73" i="4"/>
  <c r="Z73" i="4"/>
  <c r="AC72" i="4"/>
  <c r="AB72" i="4"/>
  <c r="AA72" i="4"/>
  <c r="Z72" i="4"/>
  <c r="AC71" i="4"/>
  <c r="AB71" i="4"/>
  <c r="AA71" i="4"/>
  <c r="Z71" i="4"/>
  <c r="AC70" i="4"/>
  <c r="AB70" i="4"/>
  <c r="AA70" i="4"/>
  <c r="Z70" i="4"/>
  <c r="AC69" i="4"/>
  <c r="AB69" i="4"/>
  <c r="AA69" i="4"/>
  <c r="Z69" i="4"/>
  <c r="AC68" i="4"/>
  <c r="AB68" i="4"/>
  <c r="AA68" i="4"/>
  <c r="Z68" i="4"/>
  <c r="AC67" i="4"/>
  <c r="AB67" i="4"/>
  <c r="AA67" i="4"/>
  <c r="Z67" i="4"/>
  <c r="AC66" i="4"/>
  <c r="AB66" i="4"/>
  <c r="AA66" i="4"/>
  <c r="Z66" i="4"/>
  <c r="AC65" i="4"/>
  <c r="AB65" i="4"/>
  <c r="AA65" i="4"/>
  <c r="Z65" i="4"/>
  <c r="AC64" i="4"/>
  <c r="AB64" i="4"/>
  <c r="AA64" i="4"/>
  <c r="Z64" i="4"/>
  <c r="AC63" i="4"/>
  <c r="AB63" i="4"/>
  <c r="AA63" i="4"/>
  <c r="Z63" i="4"/>
  <c r="AC62" i="4"/>
  <c r="AB62" i="4"/>
  <c r="AA62" i="4"/>
  <c r="Z62" i="4"/>
  <c r="AC61" i="4"/>
  <c r="AB61" i="4"/>
  <c r="AA61" i="4"/>
  <c r="Z61" i="4"/>
  <c r="AC60" i="4"/>
  <c r="AB60" i="4"/>
  <c r="AA60" i="4"/>
  <c r="Z60" i="4"/>
  <c r="AC59" i="4"/>
  <c r="AB59" i="4"/>
  <c r="AA59" i="4"/>
  <c r="Z59" i="4"/>
  <c r="AC58" i="4"/>
  <c r="AB58" i="4"/>
  <c r="AA58" i="4"/>
  <c r="Z58" i="4"/>
  <c r="AC57" i="4"/>
  <c r="AB57" i="4"/>
  <c r="AA57" i="4"/>
  <c r="Z57" i="4"/>
  <c r="AC56" i="4"/>
  <c r="AB56" i="4"/>
  <c r="AA56" i="4"/>
  <c r="Z56" i="4"/>
  <c r="AC55" i="4"/>
  <c r="AB55" i="4"/>
  <c r="AA55" i="4"/>
  <c r="Z55" i="4"/>
  <c r="AC54" i="4"/>
  <c r="AB54" i="4"/>
  <c r="AA54" i="4"/>
  <c r="Z54" i="4"/>
  <c r="AC53" i="4"/>
  <c r="AB53" i="4"/>
  <c r="AA53" i="4"/>
  <c r="Z53" i="4"/>
  <c r="AC52" i="4"/>
  <c r="AB52" i="4"/>
  <c r="AA52" i="4"/>
  <c r="Z52" i="4"/>
  <c r="AC51" i="4"/>
  <c r="AB51" i="4"/>
  <c r="AA51" i="4"/>
  <c r="Z51" i="4"/>
  <c r="AC50" i="4"/>
  <c r="AB50" i="4"/>
  <c r="AA50" i="4"/>
  <c r="Z50" i="4"/>
  <c r="AC49" i="4"/>
  <c r="AB49" i="4"/>
  <c r="AA49" i="4"/>
  <c r="Z49" i="4"/>
  <c r="AC48" i="4"/>
  <c r="AB48" i="4"/>
  <c r="AA48" i="4"/>
  <c r="Z48" i="4"/>
  <c r="AC47" i="4"/>
  <c r="AB47" i="4"/>
  <c r="AA47" i="4"/>
  <c r="Z47" i="4"/>
  <c r="AC46" i="4"/>
  <c r="AB46" i="4"/>
  <c r="AA46" i="4"/>
  <c r="Z46" i="4"/>
  <c r="AC45" i="4"/>
  <c r="AB45" i="4"/>
  <c r="AA45" i="4"/>
  <c r="Z45" i="4"/>
  <c r="AC44" i="4"/>
  <c r="AB44" i="4"/>
  <c r="AA44" i="4"/>
  <c r="Z44" i="4"/>
  <c r="AC43" i="4"/>
  <c r="AB43" i="4"/>
  <c r="AA43" i="4"/>
  <c r="Z43" i="4"/>
  <c r="AC42" i="4"/>
  <c r="AB42" i="4"/>
  <c r="AA42" i="4"/>
  <c r="Z42" i="4"/>
  <c r="AC41" i="4"/>
  <c r="AB41" i="4"/>
  <c r="AA41" i="4"/>
  <c r="Z41" i="4"/>
  <c r="AC40" i="4"/>
  <c r="AB40" i="4"/>
  <c r="AA40" i="4"/>
  <c r="Z40" i="4"/>
  <c r="AC39" i="4"/>
  <c r="AB39" i="4"/>
  <c r="AA39" i="4"/>
  <c r="Z39" i="4"/>
  <c r="AC38" i="4"/>
  <c r="AB38" i="4"/>
  <c r="AA38" i="4"/>
  <c r="Z38" i="4"/>
  <c r="AC37" i="4"/>
  <c r="AB37" i="4"/>
  <c r="AA37" i="4"/>
  <c r="Z37" i="4"/>
  <c r="AC36" i="4"/>
  <c r="AB36" i="4"/>
  <c r="AA36" i="4"/>
  <c r="Z36" i="4"/>
  <c r="AC35" i="4"/>
  <c r="AB35" i="4"/>
  <c r="AA35" i="4"/>
  <c r="Z35" i="4"/>
  <c r="AC34" i="4"/>
  <c r="AB34" i="4"/>
  <c r="AA34" i="4"/>
  <c r="Z34" i="4"/>
  <c r="AC33" i="4"/>
  <c r="AB33" i="4"/>
  <c r="AA33" i="4"/>
  <c r="Z33" i="4"/>
  <c r="AC32" i="4"/>
  <c r="AB32" i="4"/>
  <c r="AA32" i="4"/>
  <c r="Z32" i="4"/>
  <c r="AC31" i="4"/>
  <c r="AB31" i="4"/>
  <c r="AA31" i="4"/>
  <c r="Z31" i="4"/>
  <c r="AC30" i="4"/>
  <c r="AB30" i="4"/>
  <c r="AA30" i="4"/>
  <c r="Z30" i="4"/>
  <c r="AC29" i="4"/>
  <c r="AB29" i="4"/>
  <c r="AA29" i="4"/>
  <c r="Z29" i="4"/>
  <c r="AC28" i="4"/>
  <c r="AB28" i="4"/>
  <c r="AA28" i="4"/>
  <c r="Z28" i="4"/>
  <c r="AC27" i="4"/>
  <c r="AB27" i="4"/>
  <c r="AA27" i="4"/>
  <c r="Z27" i="4"/>
  <c r="AC26" i="4"/>
  <c r="AB26" i="4"/>
  <c r="AA26" i="4"/>
  <c r="Z26" i="4"/>
  <c r="AC25" i="4"/>
  <c r="AB25" i="4"/>
  <c r="AA25" i="4"/>
  <c r="Z25" i="4"/>
  <c r="AC24" i="4"/>
  <c r="AB24" i="4"/>
  <c r="AA24" i="4"/>
  <c r="Z24" i="4"/>
  <c r="AC23" i="4"/>
  <c r="AB23" i="4"/>
  <c r="AA23" i="4"/>
  <c r="Z23" i="4"/>
  <c r="AC22" i="4"/>
  <c r="AB22" i="4"/>
  <c r="AA22" i="4"/>
  <c r="Z22" i="4"/>
  <c r="AC21" i="4"/>
  <c r="AB21" i="4"/>
  <c r="AA21" i="4"/>
  <c r="Z21" i="4"/>
  <c r="AC20" i="4"/>
  <c r="AB20" i="4"/>
  <c r="AA20" i="4"/>
  <c r="Z20" i="4"/>
  <c r="AC19" i="4"/>
  <c r="AB19" i="4"/>
  <c r="AA19" i="4"/>
  <c r="Z19" i="4"/>
  <c r="AC18" i="4"/>
  <c r="AB18" i="4"/>
  <c r="AA18" i="4"/>
  <c r="Z18" i="4"/>
  <c r="AC17" i="4"/>
  <c r="AB17" i="4"/>
  <c r="AA17" i="4"/>
  <c r="Z17" i="4"/>
  <c r="AC16" i="4"/>
  <c r="AB16" i="4"/>
  <c r="AA16" i="4"/>
  <c r="Z16" i="4"/>
  <c r="AC15" i="4"/>
  <c r="AB15" i="4"/>
  <c r="AA15" i="4"/>
  <c r="Z15" i="4"/>
  <c r="AC14" i="4"/>
  <c r="AB14" i="4"/>
  <c r="AA14" i="4"/>
  <c r="Z14" i="4"/>
  <c r="AC13" i="4"/>
  <c r="AB13" i="4"/>
  <c r="AA13" i="4"/>
  <c r="Z13" i="4"/>
  <c r="AC12" i="4"/>
  <c r="AB12" i="4"/>
  <c r="AA12" i="4"/>
  <c r="Z12" i="4"/>
  <c r="AC11" i="4"/>
  <c r="AB11" i="4"/>
  <c r="AA11" i="4"/>
  <c r="Z11" i="4"/>
  <c r="AC10" i="4"/>
  <c r="AB10" i="4"/>
  <c r="AA10" i="4"/>
  <c r="Z10" i="4"/>
  <c r="AC9" i="4"/>
  <c r="AB9" i="4"/>
  <c r="AA9" i="4"/>
  <c r="Z9" i="4"/>
  <c r="AC8" i="4"/>
  <c r="AB8" i="4"/>
  <c r="AA8" i="4"/>
  <c r="Z8" i="4"/>
  <c r="AC7" i="4"/>
  <c r="AB7" i="4"/>
  <c r="AA7" i="4"/>
  <c r="Z7" i="4"/>
  <c r="AC6" i="4"/>
  <c r="AB6" i="4"/>
  <c r="AA6" i="4"/>
  <c r="Z6" i="4"/>
  <c r="AC5" i="4"/>
  <c r="AB5" i="4"/>
  <c r="AA5" i="4"/>
  <c r="Z5" i="4"/>
  <c r="AC4" i="4"/>
  <c r="AC126" i="4" s="1"/>
  <c r="AB4" i="4"/>
  <c r="AB126" i="4" s="1"/>
  <c r="AA4" i="4"/>
  <c r="AA126" i="4" s="1"/>
  <c r="Z4" i="4"/>
  <c r="Z126" i="4" s="1"/>
  <c r="AC125" i="3"/>
  <c r="AB125" i="3"/>
  <c r="AA125" i="3"/>
  <c r="Z125" i="3"/>
  <c r="AC124" i="3"/>
  <c r="AB124" i="3"/>
  <c r="AA124" i="3"/>
  <c r="Z124" i="3"/>
  <c r="AC123" i="3"/>
  <c r="AB123" i="3"/>
  <c r="AA123" i="3"/>
  <c r="Z123" i="3"/>
  <c r="AC122" i="3"/>
  <c r="AB122" i="3"/>
  <c r="AA122" i="3"/>
  <c r="Z122" i="3"/>
  <c r="AC121" i="3"/>
  <c r="AB121" i="3"/>
  <c r="AA121" i="3"/>
  <c r="Z121" i="3"/>
  <c r="AC120" i="3"/>
  <c r="AB120" i="3"/>
  <c r="AA120" i="3"/>
  <c r="Z120" i="3"/>
  <c r="AC119" i="3"/>
  <c r="AB119" i="3"/>
  <c r="AA119" i="3"/>
  <c r="Z119" i="3"/>
  <c r="AC118" i="3"/>
  <c r="AB118" i="3"/>
  <c r="AA118" i="3"/>
  <c r="Z118" i="3"/>
  <c r="AC117" i="3"/>
  <c r="AB117" i="3"/>
  <c r="AA117" i="3"/>
  <c r="Z117" i="3"/>
  <c r="AC116" i="3"/>
  <c r="AB116" i="3"/>
  <c r="AA116" i="3"/>
  <c r="Z116" i="3"/>
  <c r="AC115" i="3"/>
  <c r="AB115" i="3"/>
  <c r="AA115" i="3"/>
  <c r="Z115" i="3"/>
  <c r="AC114" i="3"/>
  <c r="AB114" i="3"/>
  <c r="AA114" i="3"/>
  <c r="Z114" i="3"/>
  <c r="AC113" i="3"/>
  <c r="AB113" i="3"/>
  <c r="AA113" i="3"/>
  <c r="Z113" i="3"/>
  <c r="AC112" i="3"/>
  <c r="AB112" i="3"/>
  <c r="AA112" i="3"/>
  <c r="Z112" i="3"/>
  <c r="AC111" i="3"/>
  <c r="AB111" i="3"/>
  <c r="AA111" i="3"/>
  <c r="Z111" i="3"/>
  <c r="AC110" i="3"/>
  <c r="AB110" i="3"/>
  <c r="AA110" i="3"/>
  <c r="Z110" i="3"/>
  <c r="AC109" i="3"/>
  <c r="AB109" i="3"/>
  <c r="AA109" i="3"/>
  <c r="Z109" i="3"/>
  <c r="AC108" i="3"/>
  <c r="AB108" i="3"/>
  <c r="AA108" i="3"/>
  <c r="Z108" i="3"/>
  <c r="AC107" i="3"/>
  <c r="AB107" i="3"/>
  <c r="AA107" i="3"/>
  <c r="Z107" i="3"/>
  <c r="AC106" i="3"/>
  <c r="AB106" i="3"/>
  <c r="AA106" i="3"/>
  <c r="Z106" i="3"/>
  <c r="AC105" i="3"/>
  <c r="AB105" i="3"/>
  <c r="AA105" i="3"/>
  <c r="Z105" i="3"/>
  <c r="AC104" i="3"/>
  <c r="AB104" i="3"/>
  <c r="AA104" i="3"/>
  <c r="Z104" i="3"/>
  <c r="AC103" i="3"/>
  <c r="AB103" i="3"/>
  <c r="AA103" i="3"/>
  <c r="Z103" i="3"/>
  <c r="AC102" i="3"/>
  <c r="AB102" i="3"/>
  <c r="AA102" i="3"/>
  <c r="Z102" i="3"/>
  <c r="AC101" i="3"/>
  <c r="AB101" i="3"/>
  <c r="AA101" i="3"/>
  <c r="Z101" i="3"/>
  <c r="AC100" i="3"/>
  <c r="AB100" i="3"/>
  <c r="AA100" i="3"/>
  <c r="Z100" i="3"/>
  <c r="AC99" i="3"/>
  <c r="AB99" i="3"/>
  <c r="AA99" i="3"/>
  <c r="Z99" i="3"/>
  <c r="AC98" i="3"/>
  <c r="AB98" i="3"/>
  <c r="AA98" i="3"/>
  <c r="Z98" i="3"/>
  <c r="AC97" i="3"/>
  <c r="AB97" i="3"/>
  <c r="AA97" i="3"/>
  <c r="Z97" i="3"/>
  <c r="AC96" i="3"/>
  <c r="AB96" i="3"/>
  <c r="AA96" i="3"/>
  <c r="Z96" i="3"/>
  <c r="AC95" i="3"/>
  <c r="AB95" i="3"/>
  <c r="AA95" i="3"/>
  <c r="Z95" i="3"/>
  <c r="AC94" i="3"/>
  <c r="AB94" i="3"/>
  <c r="AA94" i="3"/>
  <c r="Z94" i="3"/>
  <c r="AC93" i="3"/>
  <c r="AB93" i="3"/>
  <c r="AA93" i="3"/>
  <c r="Z93" i="3"/>
  <c r="AC92" i="3"/>
  <c r="AB92" i="3"/>
  <c r="AA92" i="3"/>
  <c r="Z92" i="3"/>
  <c r="AC91" i="3"/>
  <c r="AB91" i="3"/>
  <c r="AA91" i="3"/>
  <c r="Z91" i="3"/>
  <c r="AC90" i="3"/>
  <c r="AB90" i="3"/>
  <c r="AA90" i="3"/>
  <c r="Z90" i="3"/>
  <c r="AC89" i="3"/>
  <c r="AB89" i="3"/>
  <c r="AA89" i="3"/>
  <c r="Z89" i="3"/>
  <c r="AC88" i="3"/>
  <c r="AB88" i="3"/>
  <c r="AA88" i="3"/>
  <c r="Z88" i="3"/>
  <c r="AC87" i="3"/>
  <c r="AB87" i="3"/>
  <c r="AA87" i="3"/>
  <c r="Z87" i="3"/>
  <c r="AC86" i="3"/>
  <c r="AB86" i="3"/>
  <c r="AA86" i="3"/>
  <c r="Z86" i="3"/>
  <c r="AC85" i="3"/>
  <c r="AB85" i="3"/>
  <c r="AA85" i="3"/>
  <c r="Z85" i="3"/>
  <c r="AC84" i="3"/>
  <c r="AB84" i="3"/>
  <c r="AA84" i="3"/>
  <c r="Z84" i="3"/>
  <c r="AC83" i="3"/>
  <c r="AB83" i="3"/>
  <c r="AA83" i="3"/>
  <c r="Z83" i="3"/>
  <c r="AC82" i="3"/>
  <c r="AB82" i="3"/>
  <c r="AA82" i="3"/>
  <c r="Z82" i="3"/>
  <c r="AC81" i="3"/>
  <c r="AB81" i="3"/>
  <c r="AA81" i="3"/>
  <c r="Z81" i="3"/>
  <c r="AC80" i="3"/>
  <c r="AB80" i="3"/>
  <c r="AA80" i="3"/>
  <c r="Z80" i="3"/>
  <c r="AC79" i="3"/>
  <c r="AB79" i="3"/>
  <c r="AA79" i="3"/>
  <c r="Z79" i="3"/>
  <c r="AC78" i="3"/>
  <c r="AB78" i="3"/>
  <c r="AA78" i="3"/>
  <c r="Z78" i="3"/>
  <c r="AC77" i="3"/>
  <c r="AB77" i="3"/>
  <c r="AA77" i="3"/>
  <c r="Z77" i="3"/>
  <c r="AC76" i="3"/>
  <c r="AB76" i="3"/>
  <c r="AA76" i="3"/>
  <c r="Z76" i="3"/>
  <c r="AC75" i="3"/>
  <c r="AB75" i="3"/>
  <c r="AA75" i="3"/>
  <c r="Z75" i="3"/>
  <c r="AC74" i="3"/>
  <c r="AB74" i="3"/>
  <c r="AA74" i="3"/>
  <c r="Z74" i="3"/>
  <c r="AC73" i="3"/>
  <c r="AB73" i="3"/>
  <c r="AA73" i="3"/>
  <c r="Z73" i="3"/>
  <c r="AC72" i="3"/>
  <c r="AB72" i="3"/>
  <c r="AA72" i="3"/>
  <c r="Z72" i="3"/>
  <c r="AC71" i="3"/>
  <c r="AB71" i="3"/>
  <c r="AA71" i="3"/>
  <c r="Z71" i="3"/>
  <c r="AC70" i="3"/>
  <c r="AB70" i="3"/>
  <c r="AA70" i="3"/>
  <c r="Z70" i="3"/>
  <c r="AC69" i="3"/>
  <c r="AB69" i="3"/>
  <c r="AA69" i="3"/>
  <c r="Z69" i="3"/>
  <c r="AC68" i="3"/>
  <c r="AB68" i="3"/>
  <c r="AA68" i="3"/>
  <c r="Z68" i="3"/>
  <c r="AC67" i="3"/>
  <c r="AB67" i="3"/>
  <c r="AA67" i="3"/>
  <c r="Z67" i="3"/>
  <c r="AC66" i="3"/>
  <c r="AB66" i="3"/>
  <c r="AA66" i="3"/>
  <c r="Z66" i="3"/>
  <c r="AC65" i="3"/>
  <c r="AB65" i="3"/>
  <c r="AA65" i="3"/>
  <c r="Z65" i="3"/>
  <c r="AC64" i="3"/>
  <c r="AB64" i="3"/>
  <c r="AA64" i="3"/>
  <c r="Z64" i="3"/>
  <c r="AC63" i="3"/>
  <c r="AB63" i="3"/>
  <c r="AA63" i="3"/>
  <c r="Z63" i="3"/>
  <c r="AC62" i="3"/>
  <c r="AB62" i="3"/>
  <c r="AA62" i="3"/>
  <c r="Z62" i="3"/>
  <c r="AC61" i="3"/>
  <c r="AB61" i="3"/>
  <c r="AA61" i="3"/>
  <c r="Z61" i="3"/>
  <c r="AC60" i="3"/>
  <c r="AB60" i="3"/>
  <c r="AA60" i="3"/>
  <c r="Z60" i="3"/>
  <c r="AC59" i="3"/>
  <c r="AB59" i="3"/>
  <c r="AA59" i="3"/>
  <c r="Z59" i="3"/>
  <c r="AC58" i="3"/>
  <c r="AB58" i="3"/>
  <c r="AA58" i="3"/>
  <c r="Z58" i="3"/>
  <c r="AC57" i="3"/>
  <c r="AB57" i="3"/>
  <c r="AA57" i="3"/>
  <c r="Z57" i="3"/>
  <c r="AC56" i="3"/>
  <c r="AB56" i="3"/>
  <c r="AA56" i="3"/>
  <c r="Z56" i="3"/>
  <c r="AC55" i="3"/>
  <c r="AB55" i="3"/>
  <c r="AA55" i="3"/>
  <c r="Z55" i="3"/>
  <c r="AC54" i="3"/>
  <c r="AB54" i="3"/>
  <c r="AA54" i="3"/>
  <c r="Z54" i="3"/>
  <c r="AC53" i="3"/>
  <c r="AB53" i="3"/>
  <c r="AA53" i="3"/>
  <c r="Z53" i="3"/>
  <c r="AC52" i="3"/>
  <c r="AB52" i="3"/>
  <c r="AA52" i="3"/>
  <c r="Z52" i="3"/>
  <c r="AC51" i="3"/>
  <c r="AB51" i="3"/>
  <c r="AA51" i="3"/>
  <c r="Z51" i="3"/>
  <c r="AC50" i="3"/>
  <c r="AB50" i="3"/>
  <c r="AA50" i="3"/>
  <c r="Z50" i="3"/>
  <c r="AC49" i="3"/>
  <c r="AB49" i="3"/>
  <c r="AA49" i="3"/>
  <c r="Z49" i="3"/>
  <c r="AC48" i="3"/>
  <c r="AB48" i="3"/>
  <c r="AA48" i="3"/>
  <c r="Z48" i="3"/>
  <c r="AC47" i="3"/>
  <c r="AB47" i="3"/>
  <c r="AA47" i="3"/>
  <c r="Z47" i="3"/>
  <c r="AC46" i="3"/>
  <c r="AB46" i="3"/>
  <c r="AA46" i="3"/>
  <c r="Z46" i="3"/>
  <c r="AC45" i="3"/>
  <c r="AB45" i="3"/>
  <c r="AA45" i="3"/>
  <c r="Z45" i="3"/>
  <c r="AC44" i="3"/>
  <c r="AB44" i="3"/>
  <c r="AA44" i="3"/>
  <c r="Z44" i="3"/>
  <c r="AC43" i="3"/>
  <c r="AB43" i="3"/>
  <c r="AA43" i="3"/>
  <c r="Z43" i="3"/>
  <c r="AC42" i="3"/>
  <c r="AB42" i="3"/>
  <c r="AA42" i="3"/>
  <c r="Z42" i="3"/>
  <c r="AC41" i="3"/>
  <c r="AB41" i="3"/>
  <c r="AA41" i="3"/>
  <c r="Z41" i="3"/>
  <c r="AC40" i="3"/>
  <c r="AB40" i="3"/>
  <c r="AA40" i="3"/>
  <c r="Z40" i="3"/>
  <c r="AC39" i="3"/>
  <c r="AB39" i="3"/>
  <c r="AA39" i="3"/>
  <c r="Z39" i="3"/>
  <c r="AC38" i="3"/>
  <c r="AB38" i="3"/>
  <c r="AA38" i="3"/>
  <c r="Z38" i="3"/>
  <c r="AC37" i="3"/>
  <c r="AB37" i="3"/>
  <c r="AA37" i="3"/>
  <c r="Z37" i="3"/>
  <c r="AC36" i="3"/>
  <c r="AB36" i="3"/>
  <c r="AA36" i="3"/>
  <c r="Z36" i="3"/>
  <c r="AC35" i="3"/>
  <c r="AB35" i="3"/>
  <c r="AA35" i="3"/>
  <c r="Z35" i="3"/>
  <c r="AC34" i="3"/>
  <c r="AB34" i="3"/>
  <c r="AA34" i="3"/>
  <c r="Z34" i="3"/>
  <c r="AC33" i="3"/>
  <c r="AB33" i="3"/>
  <c r="AA33" i="3"/>
  <c r="Z33" i="3"/>
  <c r="AC32" i="3"/>
  <c r="AB32" i="3"/>
  <c r="AA32" i="3"/>
  <c r="Z32" i="3"/>
  <c r="AC31" i="3"/>
  <c r="AB31" i="3"/>
  <c r="AA31" i="3"/>
  <c r="Z31" i="3"/>
  <c r="AC30" i="3"/>
  <c r="AB30" i="3"/>
  <c r="AA30" i="3"/>
  <c r="Z30" i="3"/>
  <c r="AC29" i="3"/>
  <c r="AB29" i="3"/>
  <c r="AA29" i="3"/>
  <c r="Z29" i="3"/>
  <c r="AC28" i="3"/>
  <c r="AB28" i="3"/>
  <c r="AA28" i="3"/>
  <c r="Z28" i="3"/>
  <c r="AC27" i="3"/>
  <c r="AB27" i="3"/>
  <c r="AA27" i="3"/>
  <c r="Z27" i="3"/>
  <c r="AC26" i="3"/>
  <c r="AB26" i="3"/>
  <c r="AA26" i="3"/>
  <c r="Z26" i="3"/>
  <c r="AC25" i="3"/>
  <c r="AB25" i="3"/>
  <c r="AA25" i="3"/>
  <c r="Z25" i="3"/>
  <c r="AC24" i="3"/>
  <c r="AB24" i="3"/>
  <c r="AA24" i="3"/>
  <c r="Z24" i="3"/>
  <c r="AC23" i="3"/>
  <c r="AB23" i="3"/>
  <c r="AA23" i="3"/>
  <c r="Z23" i="3"/>
  <c r="AC22" i="3"/>
  <c r="AB22" i="3"/>
  <c r="AA22" i="3"/>
  <c r="Z22" i="3"/>
  <c r="AC21" i="3"/>
  <c r="AB21" i="3"/>
  <c r="AA21" i="3"/>
  <c r="Z21" i="3"/>
  <c r="AC20" i="3"/>
  <c r="AB20" i="3"/>
  <c r="AA20" i="3"/>
  <c r="Z20" i="3"/>
  <c r="AC19" i="3"/>
  <c r="AB19" i="3"/>
  <c r="AA19" i="3"/>
  <c r="Z19" i="3"/>
  <c r="AC18" i="3"/>
  <c r="AB18" i="3"/>
  <c r="AA18" i="3"/>
  <c r="Z18" i="3"/>
  <c r="AC17" i="3"/>
  <c r="AB17" i="3"/>
  <c r="AA17" i="3"/>
  <c r="Z17" i="3"/>
  <c r="AC16" i="3"/>
  <c r="AB16" i="3"/>
  <c r="AA16" i="3"/>
  <c r="Z16" i="3"/>
  <c r="AC15" i="3"/>
  <c r="AB15" i="3"/>
  <c r="AA15" i="3"/>
  <c r="Z15" i="3"/>
  <c r="AC14" i="3"/>
  <c r="AB14" i="3"/>
  <c r="AA14" i="3"/>
  <c r="Z14" i="3"/>
  <c r="AC13" i="3"/>
  <c r="AB13" i="3"/>
  <c r="AA13" i="3"/>
  <c r="Z13" i="3"/>
  <c r="AC12" i="3"/>
  <c r="AB12" i="3"/>
  <c r="AA12" i="3"/>
  <c r="Z12" i="3"/>
  <c r="AC11" i="3"/>
  <c r="AB11" i="3"/>
  <c r="AA11" i="3"/>
  <c r="Z11" i="3"/>
  <c r="AC10" i="3"/>
  <c r="AB10" i="3"/>
  <c r="AA10" i="3"/>
  <c r="Z10" i="3"/>
  <c r="AC9" i="3"/>
  <c r="AB9" i="3"/>
  <c r="AA9" i="3"/>
  <c r="Z9" i="3"/>
  <c r="AC8" i="3"/>
  <c r="AB8" i="3"/>
  <c r="AA8" i="3"/>
  <c r="Z8" i="3"/>
  <c r="AC7" i="3"/>
  <c r="AB7" i="3"/>
  <c r="AA7" i="3"/>
  <c r="Z7" i="3"/>
  <c r="AC6" i="3"/>
  <c r="AB6" i="3"/>
  <c r="AA6" i="3"/>
  <c r="Z6" i="3"/>
  <c r="AC5" i="3"/>
  <c r="AB5" i="3"/>
  <c r="AA5" i="3"/>
  <c r="Z5" i="3"/>
  <c r="AC4" i="3"/>
  <c r="AC126" i="3" s="1"/>
  <c r="AB4" i="3"/>
  <c r="AB126" i="3" s="1"/>
  <c r="AA4" i="3"/>
  <c r="AA126" i="3" s="1"/>
  <c r="Z4" i="3"/>
  <c r="Z126" i="3" s="1"/>
  <c r="P10" i="2"/>
  <c r="Q10" i="2"/>
  <c r="N10" i="2" s="1"/>
  <c r="S10" i="2"/>
  <c r="T10" i="2"/>
  <c r="P11" i="2"/>
  <c r="N11" i="2" s="1"/>
  <c r="Q11" i="2"/>
  <c r="S11" i="2"/>
  <c r="T11" i="2"/>
  <c r="P12" i="2"/>
  <c r="Q12" i="2"/>
  <c r="N12" i="2" s="1"/>
  <c r="S12" i="2"/>
  <c r="T12" i="2"/>
  <c r="P13" i="2"/>
  <c r="Q13" i="2"/>
  <c r="S13" i="2"/>
  <c r="N13" i="2" s="1"/>
  <c r="T13" i="2"/>
  <c r="P14" i="2"/>
  <c r="N14" i="2" s="1"/>
  <c r="Q14" i="2"/>
  <c r="S14" i="2"/>
  <c r="T14" i="2"/>
  <c r="P15" i="2"/>
  <c r="N15" i="2" s="1"/>
  <c r="Q15" i="2"/>
  <c r="S15" i="2"/>
  <c r="T15" i="2"/>
  <c r="P16" i="2"/>
  <c r="N16" i="2" s="1"/>
  <c r="Q16" i="2"/>
  <c r="S16" i="2"/>
  <c r="T16" i="2"/>
  <c r="P17" i="2"/>
  <c r="N17" i="2" s="1"/>
  <c r="Q17" i="2"/>
  <c r="S17" i="2"/>
  <c r="T17" i="2"/>
  <c r="P18" i="2"/>
  <c r="Q18" i="2"/>
  <c r="N18" i="2" s="1"/>
  <c r="S18" i="2"/>
  <c r="T18" i="2"/>
  <c r="P19" i="2"/>
  <c r="N19" i="2" s="1"/>
  <c r="Q19" i="2"/>
  <c r="S19" i="2"/>
  <c r="T19" i="2"/>
  <c r="N20" i="2"/>
  <c r="P20" i="2"/>
  <c r="Q20" i="2"/>
  <c r="S20" i="2"/>
  <c r="T20" i="2"/>
  <c r="P21" i="2"/>
  <c r="Q21" i="2"/>
  <c r="S21" i="2"/>
  <c r="N21" i="2" s="1"/>
  <c r="T21" i="2"/>
  <c r="P22" i="2"/>
  <c r="N22" i="2" s="1"/>
  <c r="Q22" i="2"/>
  <c r="S22" i="2"/>
  <c r="T22" i="2"/>
  <c r="P23" i="2"/>
  <c r="N23" i="2" s="1"/>
  <c r="Q23" i="2"/>
  <c r="S23" i="2"/>
  <c r="T23" i="2"/>
  <c r="P24" i="2"/>
  <c r="N24" i="2" s="1"/>
  <c r="Q24" i="2"/>
  <c r="S24" i="2"/>
  <c r="T24" i="2"/>
  <c r="P25" i="2"/>
  <c r="N25" i="2" s="1"/>
  <c r="Q25" i="2"/>
  <c r="S25" i="2"/>
  <c r="T25" i="2"/>
  <c r="P26" i="2"/>
  <c r="Q26" i="2"/>
  <c r="N26" i="2" s="1"/>
  <c r="S26" i="2"/>
  <c r="T26" i="2"/>
  <c r="P27" i="2"/>
  <c r="N27" i="2" s="1"/>
  <c r="Q27" i="2"/>
  <c r="S27" i="2"/>
  <c r="T27" i="2"/>
  <c r="T9" i="2"/>
  <c r="S9" i="2"/>
  <c r="Q9" i="2"/>
  <c r="P9" i="2"/>
  <c r="N9" i="2" s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9" i="1"/>
  <c r="P10" i="1"/>
  <c r="Q10" i="1"/>
  <c r="S10" i="1"/>
  <c r="T10" i="1"/>
  <c r="P11" i="1"/>
  <c r="Q11" i="1"/>
  <c r="S11" i="1"/>
  <c r="T11" i="1"/>
  <c r="P12" i="1"/>
  <c r="Q12" i="1"/>
  <c r="S12" i="1"/>
  <c r="T12" i="1"/>
  <c r="P13" i="1"/>
  <c r="Q13" i="1"/>
  <c r="S13" i="1"/>
  <c r="T13" i="1"/>
  <c r="P14" i="1"/>
  <c r="Q14" i="1"/>
  <c r="S14" i="1"/>
  <c r="T14" i="1"/>
  <c r="P15" i="1"/>
  <c r="Q15" i="1"/>
  <c r="S15" i="1"/>
  <c r="T15" i="1"/>
  <c r="P16" i="1"/>
  <c r="Q16" i="1"/>
  <c r="S16" i="1"/>
  <c r="T16" i="1"/>
  <c r="P17" i="1"/>
  <c r="Q17" i="1"/>
  <c r="S17" i="1"/>
  <c r="T17" i="1"/>
  <c r="P18" i="1"/>
  <c r="Q18" i="1"/>
  <c r="S18" i="1"/>
  <c r="T18" i="1"/>
  <c r="P19" i="1"/>
  <c r="Q19" i="1"/>
  <c r="S19" i="1"/>
  <c r="T19" i="1"/>
  <c r="P20" i="1"/>
  <c r="Q20" i="1"/>
  <c r="S20" i="1"/>
  <c r="T20" i="1"/>
  <c r="P21" i="1"/>
  <c r="Q21" i="1"/>
  <c r="S21" i="1"/>
  <c r="T21" i="1"/>
  <c r="P22" i="1"/>
  <c r="Q22" i="1"/>
  <c r="S22" i="1"/>
  <c r="T22" i="1"/>
  <c r="P23" i="1"/>
  <c r="Q23" i="1"/>
  <c r="S23" i="1"/>
  <c r="T23" i="1"/>
  <c r="P24" i="1"/>
  <c r="Q24" i="1"/>
  <c r="S24" i="1"/>
  <c r="T24" i="1"/>
  <c r="P25" i="1"/>
  <c r="Q25" i="1"/>
  <c r="S25" i="1"/>
  <c r="T25" i="1"/>
  <c r="P26" i="1"/>
  <c r="Q26" i="1"/>
  <c r="S26" i="1"/>
  <c r="T26" i="1"/>
  <c r="P27" i="1"/>
  <c r="Q27" i="1"/>
  <c r="S27" i="1"/>
  <c r="T27" i="1"/>
  <c r="P28" i="1"/>
  <c r="Q28" i="1"/>
  <c r="S28" i="1"/>
  <c r="T28" i="1"/>
  <c r="P29" i="1"/>
  <c r="Q29" i="1"/>
  <c r="S29" i="1"/>
  <c r="T29" i="1"/>
  <c r="P30" i="1"/>
  <c r="Q30" i="1"/>
  <c r="S30" i="1"/>
  <c r="T30" i="1"/>
  <c r="P31" i="1"/>
  <c r="Q31" i="1"/>
  <c r="S31" i="1"/>
  <c r="T31" i="1"/>
  <c r="P32" i="1"/>
  <c r="Q32" i="1"/>
  <c r="S32" i="1"/>
  <c r="T32" i="1"/>
  <c r="P33" i="1"/>
  <c r="Q33" i="1"/>
  <c r="S33" i="1"/>
  <c r="T33" i="1"/>
  <c r="P34" i="1"/>
  <c r="Q34" i="1"/>
  <c r="S34" i="1"/>
  <c r="T34" i="1"/>
  <c r="P35" i="1"/>
  <c r="Q35" i="1"/>
  <c r="S35" i="1"/>
  <c r="T35" i="1"/>
  <c r="P36" i="1"/>
  <c r="Q36" i="1"/>
  <c r="S36" i="1"/>
  <c r="T36" i="1"/>
  <c r="P37" i="1"/>
  <c r="Q37" i="1"/>
  <c r="S37" i="1"/>
  <c r="T37" i="1"/>
  <c r="P38" i="1"/>
  <c r="Q38" i="1"/>
  <c r="S38" i="1"/>
  <c r="T38" i="1"/>
  <c r="P39" i="1"/>
  <c r="Q39" i="1"/>
  <c r="S39" i="1"/>
  <c r="T39" i="1"/>
  <c r="P40" i="1"/>
  <c r="Q40" i="1"/>
  <c r="S40" i="1"/>
  <c r="T40" i="1"/>
  <c r="P41" i="1"/>
  <c r="Q41" i="1"/>
  <c r="S41" i="1"/>
  <c r="T41" i="1"/>
  <c r="P42" i="1"/>
  <c r="Q42" i="1"/>
  <c r="S42" i="1"/>
  <c r="T42" i="1"/>
  <c r="P43" i="1"/>
  <c r="Q43" i="1"/>
  <c r="S43" i="1"/>
  <c r="T43" i="1"/>
  <c r="P44" i="1"/>
  <c r="Q44" i="1"/>
  <c r="S44" i="1"/>
  <c r="T44" i="1"/>
  <c r="P45" i="1"/>
  <c r="Q45" i="1"/>
  <c r="S45" i="1"/>
  <c r="T45" i="1"/>
  <c r="P46" i="1"/>
  <c r="Q46" i="1"/>
  <c r="S46" i="1"/>
  <c r="T46" i="1"/>
  <c r="P47" i="1"/>
  <c r="Q47" i="1"/>
  <c r="S47" i="1"/>
  <c r="T47" i="1"/>
  <c r="P48" i="1"/>
  <c r="Q48" i="1"/>
  <c r="S48" i="1"/>
  <c r="T48" i="1"/>
  <c r="P49" i="1"/>
  <c r="Q49" i="1"/>
  <c r="S49" i="1"/>
  <c r="T49" i="1"/>
  <c r="P50" i="1"/>
  <c r="Q50" i="1"/>
  <c r="S50" i="1"/>
  <c r="T50" i="1"/>
  <c r="P51" i="1"/>
  <c r="Q51" i="1"/>
  <c r="S51" i="1"/>
  <c r="T51" i="1"/>
  <c r="P52" i="1"/>
  <c r="Q52" i="1"/>
  <c r="S52" i="1"/>
  <c r="T52" i="1"/>
  <c r="P53" i="1"/>
  <c r="Q53" i="1"/>
  <c r="S53" i="1"/>
  <c r="T53" i="1"/>
  <c r="P54" i="1"/>
  <c r="Q54" i="1"/>
  <c r="S54" i="1"/>
  <c r="T54" i="1"/>
  <c r="P55" i="1"/>
  <c r="Q55" i="1"/>
  <c r="S55" i="1"/>
  <c r="T55" i="1"/>
  <c r="P56" i="1"/>
  <c r="Q56" i="1"/>
  <c r="S56" i="1"/>
  <c r="T56" i="1"/>
  <c r="P57" i="1"/>
  <c r="Q57" i="1"/>
  <c r="S57" i="1"/>
  <c r="T57" i="1"/>
  <c r="P58" i="1"/>
  <c r="Q58" i="1"/>
  <c r="S58" i="1"/>
  <c r="T58" i="1"/>
  <c r="P59" i="1"/>
  <c r="Q59" i="1"/>
  <c r="S59" i="1"/>
  <c r="T59" i="1"/>
  <c r="P60" i="1"/>
  <c r="Q60" i="1"/>
  <c r="S60" i="1"/>
  <c r="T60" i="1"/>
  <c r="P61" i="1"/>
  <c r="Q61" i="1"/>
  <c r="S61" i="1"/>
  <c r="T61" i="1"/>
  <c r="P62" i="1"/>
  <c r="Q62" i="1"/>
  <c r="S62" i="1"/>
  <c r="T62" i="1"/>
  <c r="P63" i="1"/>
  <c r="Q63" i="1"/>
  <c r="S63" i="1"/>
  <c r="T63" i="1"/>
  <c r="P64" i="1"/>
  <c r="Q64" i="1"/>
  <c r="S64" i="1"/>
  <c r="T64" i="1"/>
  <c r="P65" i="1"/>
  <c r="Q65" i="1"/>
  <c r="S65" i="1"/>
  <c r="T65" i="1"/>
  <c r="P66" i="1"/>
  <c r="Q66" i="1"/>
  <c r="S66" i="1"/>
  <c r="T66" i="1"/>
  <c r="P67" i="1"/>
  <c r="Q67" i="1"/>
  <c r="S67" i="1"/>
  <c r="T67" i="1"/>
  <c r="P68" i="1"/>
  <c r="Q68" i="1"/>
  <c r="S68" i="1"/>
  <c r="T68" i="1"/>
  <c r="P69" i="1"/>
  <c r="Q69" i="1"/>
  <c r="S69" i="1"/>
  <c r="T69" i="1"/>
  <c r="P70" i="1"/>
  <c r="Q70" i="1"/>
  <c r="S70" i="1"/>
  <c r="T70" i="1"/>
  <c r="P71" i="1"/>
  <c r="Q71" i="1"/>
  <c r="S71" i="1"/>
  <c r="T71" i="1"/>
  <c r="P72" i="1"/>
  <c r="Q72" i="1"/>
  <c r="S72" i="1"/>
  <c r="T72" i="1"/>
  <c r="P73" i="1"/>
  <c r="Q73" i="1"/>
  <c r="S73" i="1"/>
  <c r="T73" i="1"/>
  <c r="P74" i="1"/>
  <c r="Q74" i="1"/>
  <c r="S74" i="1"/>
  <c r="T74" i="1"/>
  <c r="P75" i="1"/>
  <c r="Q75" i="1"/>
  <c r="S75" i="1"/>
  <c r="T75" i="1"/>
  <c r="P76" i="1"/>
  <c r="Q76" i="1"/>
  <c r="S76" i="1"/>
  <c r="T76" i="1"/>
  <c r="P77" i="1"/>
  <c r="Q77" i="1"/>
  <c r="S77" i="1"/>
  <c r="T77" i="1"/>
  <c r="P78" i="1"/>
  <c r="Q78" i="1"/>
  <c r="S78" i="1"/>
  <c r="T78" i="1"/>
  <c r="P79" i="1"/>
  <c r="Q79" i="1"/>
  <c r="S79" i="1"/>
  <c r="T79" i="1"/>
  <c r="P80" i="1"/>
  <c r="Q80" i="1"/>
  <c r="S80" i="1"/>
  <c r="T80" i="1"/>
  <c r="P81" i="1"/>
  <c r="Q81" i="1"/>
  <c r="S81" i="1"/>
  <c r="T81" i="1"/>
  <c r="P82" i="1"/>
  <c r="Q82" i="1"/>
  <c r="S82" i="1"/>
  <c r="T82" i="1"/>
  <c r="P83" i="1"/>
  <c r="Q83" i="1"/>
  <c r="S83" i="1"/>
  <c r="T83" i="1"/>
  <c r="P84" i="1"/>
  <c r="Q84" i="1"/>
  <c r="S84" i="1"/>
  <c r="T84" i="1"/>
  <c r="P85" i="1"/>
  <c r="Q85" i="1"/>
  <c r="S85" i="1"/>
  <c r="T85" i="1"/>
  <c r="P86" i="1"/>
  <c r="Q86" i="1"/>
  <c r="S86" i="1"/>
  <c r="T86" i="1"/>
  <c r="P87" i="1"/>
  <c r="Q87" i="1"/>
  <c r="S87" i="1"/>
  <c r="T87" i="1"/>
  <c r="P88" i="1"/>
  <c r="Q88" i="1"/>
  <c r="S88" i="1"/>
  <c r="T88" i="1"/>
  <c r="P89" i="1"/>
  <c r="Q89" i="1"/>
  <c r="S89" i="1"/>
  <c r="T89" i="1"/>
  <c r="P90" i="1"/>
  <c r="Q90" i="1"/>
  <c r="S90" i="1"/>
  <c r="T90" i="1"/>
  <c r="P91" i="1"/>
  <c r="Q91" i="1"/>
  <c r="S91" i="1"/>
  <c r="T91" i="1"/>
  <c r="P92" i="1"/>
  <c r="Q92" i="1"/>
  <c r="S92" i="1"/>
  <c r="T92" i="1"/>
  <c r="P93" i="1"/>
  <c r="Q93" i="1"/>
  <c r="S93" i="1"/>
  <c r="T93" i="1"/>
  <c r="P94" i="1"/>
  <c r="Q94" i="1"/>
  <c r="S94" i="1"/>
  <c r="T94" i="1"/>
  <c r="P95" i="1"/>
  <c r="Q95" i="1"/>
  <c r="S95" i="1"/>
  <c r="T95" i="1"/>
  <c r="P96" i="1"/>
  <c r="Q96" i="1"/>
  <c r="S96" i="1"/>
  <c r="T96" i="1"/>
  <c r="P97" i="1"/>
  <c r="Q97" i="1"/>
  <c r="S97" i="1"/>
  <c r="T97" i="1"/>
  <c r="P98" i="1"/>
  <c r="Q98" i="1"/>
  <c r="S98" i="1"/>
  <c r="T98" i="1"/>
  <c r="P99" i="1"/>
  <c r="Q99" i="1"/>
  <c r="S99" i="1"/>
  <c r="T99" i="1"/>
  <c r="P100" i="1"/>
  <c r="Q100" i="1"/>
  <c r="S100" i="1"/>
  <c r="T100" i="1"/>
  <c r="P101" i="1"/>
  <c r="Q101" i="1"/>
  <c r="S101" i="1"/>
  <c r="T101" i="1"/>
  <c r="P102" i="1"/>
  <c r="Q102" i="1"/>
  <c r="S102" i="1"/>
  <c r="T102" i="1"/>
  <c r="P103" i="1"/>
  <c r="Q103" i="1"/>
  <c r="S103" i="1"/>
  <c r="T103" i="1"/>
  <c r="P104" i="1"/>
  <c r="Q104" i="1"/>
  <c r="S104" i="1"/>
  <c r="T104" i="1"/>
  <c r="P105" i="1"/>
  <c r="Q105" i="1"/>
  <c r="S105" i="1"/>
  <c r="T105" i="1"/>
  <c r="P106" i="1"/>
  <c r="Q106" i="1"/>
  <c r="S106" i="1"/>
  <c r="T106" i="1"/>
  <c r="P107" i="1"/>
  <c r="Q107" i="1"/>
  <c r="S107" i="1"/>
  <c r="T107" i="1"/>
  <c r="P108" i="1"/>
  <c r="Q108" i="1"/>
  <c r="S108" i="1"/>
  <c r="T108" i="1"/>
  <c r="P109" i="1"/>
  <c r="Q109" i="1"/>
  <c r="S109" i="1"/>
  <c r="T109" i="1"/>
  <c r="P110" i="1"/>
  <c r="Q110" i="1"/>
  <c r="S110" i="1"/>
  <c r="T110" i="1"/>
  <c r="P111" i="1"/>
  <c r="Q111" i="1"/>
  <c r="S111" i="1"/>
  <c r="T111" i="1"/>
  <c r="P112" i="1"/>
  <c r="Q112" i="1"/>
  <c r="S112" i="1"/>
  <c r="T112" i="1"/>
  <c r="P113" i="1"/>
  <c r="Q113" i="1"/>
  <c r="S113" i="1"/>
  <c r="T113" i="1"/>
  <c r="P114" i="1"/>
  <c r="Q114" i="1"/>
  <c r="S114" i="1"/>
  <c r="T114" i="1"/>
  <c r="P115" i="1"/>
  <c r="Q115" i="1"/>
  <c r="S115" i="1"/>
  <c r="T115" i="1"/>
  <c r="P116" i="1"/>
  <c r="Q116" i="1"/>
  <c r="S116" i="1"/>
  <c r="T116" i="1"/>
  <c r="P117" i="1"/>
  <c r="Q117" i="1"/>
  <c r="S117" i="1"/>
  <c r="T117" i="1"/>
  <c r="P118" i="1"/>
  <c r="Q118" i="1"/>
  <c r="S118" i="1"/>
  <c r="T118" i="1"/>
  <c r="P119" i="1"/>
  <c r="Q119" i="1"/>
  <c r="S119" i="1"/>
  <c r="T119" i="1"/>
  <c r="P120" i="1"/>
  <c r="Q120" i="1"/>
  <c r="S120" i="1"/>
  <c r="T120" i="1"/>
  <c r="P121" i="1"/>
  <c r="Q121" i="1"/>
  <c r="S121" i="1"/>
  <c r="T121" i="1"/>
  <c r="P122" i="1"/>
  <c r="Q122" i="1"/>
  <c r="S122" i="1"/>
  <c r="T122" i="1"/>
  <c r="P123" i="1"/>
  <c r="Q123" i="1"/>
  <c r="S123" i="1"/>
  <c r="T123" i="1"/>
  <c r="P124" i="1"/>
  <c r="Q124" i="1"/>
  <c r="S124" i="1"/>
  <c r="T124" i="1"/>
  <c r="P125" i="1"/>
  <c r="Q125" i="1"/>
  <c r="S125" i="1"/>
  <c r="T125" i="1"/>
  <c r="P126" i="1"/>
  <c r="Q126" i="1"/>
  <c r="S126" i="1"/>
  <c r="T126" i="1"/>
  <c r="P127" i="1"/>
  <c r="Q127" i="1"/>
  <c r="S127" i="1"/>
  <c r="T127" i="1"/>
  <c r="P128" i="1"/>
  <c r="Q128" i="1"/>
  <c r="S128" i="1"/>
  <c r="T128" i="1"/>
  <c r="P129" i="1"/>
  <c r="Q129" i="1"/>
  <c r="S129" i="1"/>
  <c r="T129" i="1"/>
  <c r="P130" i="1"/>
  <c r="Q130" i="1"/>
  <c r="S130" i="1"/>
  <c r="T130" i="1"/>
  <c r="P131" i="1"/>
  <c r="Q131" i="1"/>
  <c r="S131" i="1"/>
  <c r="T131" i="1"/>
  <c r="P132" i="1"/>
  <c r="Q132" i="1"/>
  <c r="S132" i="1"/>
  <c r="T132" i="1"/>
  <c r="P133" i="1"/>
  <c r="Q133" i="1"/>
  <c r="S133" i="1"/>
  <c r="T133" i="1"/>
  <c r="P134" i="1"/>
  <c r="Q134" i="1"/>
  <c r="S134" i="1"/>
  <c r="T134" i="1"/>
  <c r="P135" i="1"/>
  <c r="Q135" i="1"/>
  <c r="S135" i="1"/>
  <c r="T135" i="1"/>
  <c r="T9" i="1"/>
  <c r="S9" i="1"/>
  <c r="Q9" i="1"/>
  <c r="P9" i="1"/>
</calcChain>
</file>

<file path=xl/sharedStrings.xml><?xml version="1.0" encoding="utf-8"?>
<sst xmlns="http://schemas.openxmlformats.org/spreadsheetml/2006/main" count="7254" uniqueCount="1279">
  <si>
    <t>柱番号</t>
    <rPh sb="0" eb="1">
      <t>ハシラ</t>
    </rPh>
    <rPh sb="1" eb="3">
      <t>バンゴウ</t>
    </rPh>
    <phoneticPr fontId="2"/>
  </si>
  <si>
    <t>合計</t>
    <rPh sb="0" eb="2">
      <t>ゴウケイ</t>
    </rPh>
    <phoneticPr fontId="2"/>
  </si>
  <si>
    <t>G</t>
  </si>
  <si>
    <t>No.</t>
  </si>
  <si>
    <t>通り名</t>
    <rPh sb="0" eb="1">
      <t>トオ</t>
    </rPh>
    <rPh sb="2" eb="3">
      <t>メイ</t>
    </rPh>
    <phoneticPr fontId="2"/>
  </si>
  <si>
    <t>X方向</t>
    <rPh sb="1" eb="3">
      <t>ホウコウ</t>
    </rPh>
    <phoneticPr fontId="2"/>
  </si>
  <si>
    <t>Y方向</t>
    <rPh sb="1" eb="3">
      <t>ホウコウ</t>
    </rPh>
    <phoneticPr fontId="2"/>
  </si>
  <si>
    <t>X</t>
  </si>
  <si>
    <t>Y</t>
  </si>
  <si>
    <t>x04</t>
  </si>
  <si>
    <t>y01</t>
  </si>
  <si>
    <t>x05</t>
  </si>
  <si>
    <t>x06</t>
  </si>
  <si>
    <t>x07</t>
  </si>
  <si>
    <t>x08</t>
  </si>
  <si>
    <t>x09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</si>
  <si>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</si>
  <si>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</si>
  <si>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</si>
  <si>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</si>
  <si>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</si>
  <si>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</si>
  <si>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</si>
  <si>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</si>
  <si>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</si>
  <si>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y02</t>
  </si>
  <si>
    <t>y03</t>
  </si>
  <si>
    <t>y04</t>
  </si>
  <si>
    <t>y05</t>
  </si>
  <si>
    <t>y05a</t>
  </si>
  <si>
    <t>y06</t>
  </si>
  <si>
    <t>X-LR</t>
  </si>
  <si>
    <t>杭頭</t>
  </si>
  <si>
    <t>M0</t>
  </si>
  <si>
    <t>(kN･m)</t>
  </si>
  <si>
    <t>杭頭</t>
    <rPh sb="0" eb="2">
      <t>クイトウ</t>
    </rPh>
    <phoneticPr fontId="2"/>
  </si>
  <si>
    <t>せん断力</t>
  </si>
  <si>
    <t>Q0</t>
  </si>
  <si>
    <t>(kN)</t>
  </si>
  <si>
    <t>X-RL</t>
  </si>
  <si>
    <t>Y-LR</t>
  </si>
  <si>
    <t>Y-RL</t>
  </si>
  <si>
    <t>rx01</t>
  </si>
  <si>
    <t>ry01</t>
  </si>
  <si>
    <t>rx02</t>
  </si>
  <si>
    <t>rx03</t>
  </si>
  <si>
    <t>rx04</t>
  </si>
  <si>
    <t>rx05</t>
  </si>
  <si>
    <t>rx06</t>
  </si>
  <si>
    <t>ry02</t>
  </si>
  <si>
    <t>ry03</t>
  </si>
  <si>
    <t>x19</t>
  </si>
  <si>
    <t>x20</t>
  </si>
  <si>
    <t>x21</t>
  </si>
  <si>
    <t>x22</t>
  </si>
  <si>
    <t>最大 640</t>
  </si>
  <si>
    <t>最小 316</t>
  </si>
  <si>
    <t>PSTR</t>
    <phoneticPr fontId="5"/>
  </si>
  <si>
    <t>支点応力まとめ</t>
  </si>
  <si>
    <r>
      <rPr>
        <sz val="10"/>
        <rFont val="Arial"/>
        <family val="2"/>
      </rPr>
      <t>固定荷重+積載荷重</t>
    </r>
  </si>
  <si>
    <r>
      <rPr>
        <sz val="10"/>
        <rFont val="Arial"/>
        <family val="2"/>
      </rPr>
      <t>雪荷重(長期にするときは0.7倍)</t>
    </r>
  </si>
  <si>
    <r>
      <t>X</t>
    </r>
    <r>
      <rPr>
        <sz val="10"/>
        <rFont val="Arial"/>
        <family val="2"/>
      </rPr>
      <t>方向地震左</t>
    </r>
  </si>
  <si>
    <r>
      <t>X</t>
    </r>
    <r>
      <rPr>
        <sz val="10"/>
        <rFont val="Arial"/>
        <family val="2"/>
      </rPr>
      <t>方向地震右</t>
    </r>
  </si>
  <si>
    <r>
      <t>Y</t>
    </r>
    <r>
      <rPr>
        <sz val="10"/>
        <rFont val="Arial"/>
        <family val="2"/>
      </rPr>
      <t>方向地震左</t>
    </r>
  </si>
  <si>
    <r>
      <t>Y</t>
    </r>
    <r>
      <rPr>
        <sz val="10"/>
        <rFont val="Arial"/>
        <family val="2"/>
      </rPr>
      <t>方向地震右</t>
    </r>
  </si>
  <si>
    <t>前回との誤差</t>
    <rPh sb="0" eb="2">
      <t>ゼンカイ</t>
    </rPh>
    <rPh sb="4" eb="6">
      <t>ゴサ</t>
    </rPh>
    <phoneticPr fontId="2"/>
  </si>
  <si>
    <r>
      <rPr>
        <sz val="10"/>
        <rFont val="Arial"/>
        <family val="2"/>
      </rPr>
      <t>通</t>
    </r>
  </si>
  <si>
    <r>
      <rPr>
        <sz val="10"/>
        <rFont val="Arial"/>
        <family val="2"/>
      </rPr>
      <t>軸</t>
    </r>
  </si>
  <si>
    <r>
      <rPr>
        <sz val="10"/>
        <rFont val="Arial"/>
        <family val="2"/>
      </rPr>
      <t>荷重</t>
    </r>
  </si>
  <si>
    <r>
      <rPr>
        <sz val="10"/>
        <rFont val="Arial"/>
        <family val="2"/>
      </rPr>
      <t>反力(kN)</t>
    </r>
  </si>
  <si>
    <t>X方向地震左</t>
  </si>
  <si>
    <t>X方向地震右</t>
  </si>
  <si>
    <t>Y方向地震左</t>
  </si>
  <si>
    <t>Y方向地震右</t>
  </si>
  <si>
    <t>v</t>
  </si>
  <si>
    <t>1111.0</t>
  </si>
  <si>
    <t>s</t>
  </si>
  <si>
    <t>0.0</t>
  </si>
  <si>
    <t>exl</t>
  </si>
  <si>
    <t>126.7</t>
  </si>
  <si>
    <t>exr</t>
  </si>
  <si>
    <t>-129.2</t>
  </si>
  <si>
    <t>eyl</t>
  </si>
  <si>
    <t>129.8</t>
  </si>
  <si>
    <t>eyr</t>
  </si>
  <si>
    <t>-164.0</t>
  </si>
  <si>
    <t>1954.6</t>
  </si>
  <si>
    <t>499.4</t>
  </si>
  <si>
    <t>-495.3</t>
  </si>
  <si>
    <t>314.1</t>
  </si>
  <si>
    <t>-309.6</t>
  </si>
  <si>
    <t>2869.8</t>
  </si>
  <si>
    <t>101.3</t>
  </si>
  <si>
    <t>-396.8</t>
  </si>
  <si>
    <t>-1274.2</t>
  </si>
  <si>
    <t>1043.9</t>
  </si>
  <si>
    <t>3649.2</t>
  </si>
  <si>
    <t>-511.1</t>
  </si>
  <si>
    <t>950.4</t>
  </si>
  <si>
    <t>307.1</t>
  </si>
  <si>
    <t>-266.1</t>
  </si>
  <si>
    <t>3622.2</t>
  </si>
  <si>
    <t>492.3</t>
  </si>
  <si>
    <t>-608.5</t>
  </si>
  <si>
    <t>202.3</t>
  </si>
  <si>
    <t>-218.3</t>
  </si>
  <si>
    <t>3536.0</t>
  </si>
  <si>
    <t>483.0</t>
  </si>
  <si>
    <t>-528.3</t>
  </si>
  <si>
    <t>229.0</t>
  </si>
  <si>
    <t>-220.1</t>
  </si>
  <si>
    <t>3646.5</t>
  </si>
  <si>
    <t>462.8</t>
  </si>
  <si>
    <t>-490.4</t>
  </si>
  <si>
    <t>202.5</t>
  </si>
  <si>
    <t>-217.1</t>
  </si>
  <si>
    <t>3650.6</t>
  </si>
  <si>
    <t>268.3</t>
  </si>
  <si>
    <t>-491.6</t>
  </si>
  <si>
    <t>205.9</t>
  </si>
  <si>
    <t>-217.3</t>
  </si>
  <si>
    <t>3678.2</t>
  </si>
  <si>
    <t>707.5</t>
  </si>
  <si>
    <t>-252.9</t>
  </si>
  <si>
    <t>216.2</t>
  </si>
  <si>
    <t>-195.9</t>
  </si>
  <si>
    <t>3363.9</t>
  </si>
  <si>
    <t>299.3</t>
  </si>
  <si>
    <t>-715.1</t>
  </si>
  <si>
    <t>111.8</t>
  </si>
  <si>
    <t>-111.8</t>
  </si>
  <si>
    <t>3383.0</t>
  </si>
  <si>
    <t>703.8</t>
  </si>
  <si>
    <t>-303.2</t>
  </si>
  <si>
    <t>180.1</t>
  </si>
  <si>
    <t>-199.1</t>
  </si>
  <si>
    <t>3260.9</t>
  </si>
  <si>
    <t>496.8</t>
  </si>
  <si>
    <t>-722.9</t>
  </si>
  <si>
    <t>-491.0</t>
  </si>
  <si>
    <t>442.5</t>
  </si>
  <si>
    <t>3617.7</t>
  </si>
  <si>
    <t>486.7</t>
  </si>
  <si>
    <t>-511.3</t>
  </si>
  <si>
    <t>186.0</t>
  </si>
  <si>
    <t>-218.1</t>
  </si>
  <si>
    <t>3647.5</t>
  </si>
  <si>
    <t>489.9</t>
  </si>
  <si>
    <t>-499.6</t>
  </si>
  <si>
    <t>200.9</t>
  </si>
  <si>
    <t>-220.8</t>
  </si>
  <si>
    <t>3722.5</t>
  </si>
  <si>
    <t>458.1</t>
  </si>
  <si>
    <t>-549.4</t>
  </si>
  <si>
    <t>-325.8</t>
  </si>
  <si>
    <t>272.4</t>
  </si>
  <si>
    <t>3651.8</t>
  </si>
  <si>
    <t>365.2</t>
  </si>
  <si>
    <t>-481.1</t>
  </si>
  <si>
    <t>193.3</t>
  </si>
  <si>
    <t>-252.2</t>
  </si>
  <si>
    <t>3707.8</t>
  </si>
  <si>
    <t>1881.9</t>
  </si>
  <si>
    <t>-1441.5</t>
  </si>
  <si>
    <t>251.1</t>
  </si>
  <si>
    <t>-182.7</t>
  </si>
  <si>
    <t>3302.6</t>
  </si>
  <si>
    <t>497.3</t>
  </si>
  <si>
    <t>-801.7</t>
  </si>
  <si>
    <t>-28.5</t>
  </si>
  <si>
    <t>-55.3</t>
  </si>
  <si>
    <t>1448.0</t>
  </si>
  <si>
    <t>367.2</t>
  </si>
  <si>
    <t>-355.5</t>
  </si>
  <si>
    <t>142.2</t>
  </si>
  <si>
    <t>-172.5</t>
  </si>
  <si>
    <t>2055.2</t>
  </si>
  <si>
    <t>293.4</t>
  </si>
  <si>
    <t>-306.6</t>
  </si>
  <si>
    <t>-266.8</t>
  </si>
  <si>
    <t>192.1</t>
  </si>
  <si>
    <t>2084.4</t>
  </si>
  <si>
    <t>478.5</t>
  </si>
  <si>
    <t>-468.8</t>
  </si>
  <si>
    <t>425.4</t>
  </si>
  <si>
    <t>-429.2</t>
  </si>
  <si>
    <t>3859.3</t>
  </si>
  <si>
    <t>370.6</t>
  </si>
  <si>
    <t>-374.4</t>
  </si>
  <si>
    <t>693.2</t>
  </si>
  <si>
    <t>-497.3</t>
  </si>
  <si>
    <t>5049.8</t>
  </si>
  <si>
    <t>662.0</t>
  </si>
  <si>
    <t>-658.0</t>
  </si>
  <si>
    <t>273.3</t>
  </si>
  <si>
    <t>-247.8</t>
  </si>
  <si>
    <t>4664.4</t>
  </si>
  <si>
    <t>188.4</t>
  </si>
  <si>
    <t>-180.2</t>
  </si>
  <si>
    <t>452.2</t>
  </si>
  <si>
    <t>-456.3</t>
  </si>
  <si>
    <t>4515.1</t>
  </si>
  <si>
    <t>480.4</t>
  </si>
  <si>
    <t>-477.3</t>
  </si>
  <si>
    <t>424.0</t>
  </si>
  <si>
    <t>-431.7</t>
  </si>
  <si>
    <t>4632.9</t>
  </si>
  <si>
    <t>188.8</t>
  </si>
  <si>
    <t>-180.0</t>
  </si>
  <si>
    <t>429.7</t>
  </si>
  <si>
    <t>-433.1</t>
  </si>
  <si>
    <t>4663.7</t>
  </si>
  <si>
    <t>482.3</t>
  </si>
  <si>
    <t>-479.1</t>
  </si>
  <si>
    <t>446.7</t>
  </si>
  <si>
    <t>-453.4</t>
  </si>
  <si>
    <t>4655.4</t>
  </si>
  <si>
    <t>203.0</t>
  </si>
  <si>
    <t>-190.9</t>
  </si>
  <si>
    <t>445.8</t>
  </si>
  <si>
    <t>-446.7</t>
  </si>
  <si>
    <t>4707.6</t>
  </si>
  <si>
    <t>425.2</t>
  </si>
  <si>
    <t>-420.1</t>
  </si>
  <si>
    <t>586.9</t>
  </si>
  <si>
    <t>-593.4</t>
  </si>
  <si>
    <t>4726.5</t>
  </si>
  <si>
    <t>298.7</t>
  </si>
  <si>
    <t>-284.9</t>
  </si>
  <si>
    <t>471.5</t>
  </si>
  <si>
    <t>-474.9</t>
  </si>
  <si>
    <t>4453.2</t>
  </si>
  <si>
    <t>456.7</t>
  </si>
  <si>
    <t>-424.2</t>
  </si>
  <si>
    <t>1167.4</t>
  </si>
  <si>
    <t>-1101.9</t>
  </si>
  <si>
    <t>4661.6</t>
  </si>
  <si>
    <t>193.9</t>
  </si>
  <si>
    <t>-186.6</t>
  </si>
  <si>
    <t>441.0</t>
  </si>
  <si>
    <t>-446.3</t>
  </si>
  <si>
    <t>4665.7</t>
  </si>
  <si>
    <t>487.8</t>
  </si>
  <si>
    <t>-481.7</t>
  </si>
  <si>
    <t>422.6</t>
  </si>
  <si>
    <t>-429.1</t>
  </si>
  <si>
    <t>4750.5</t>
  </si>
  <si>
    <t>199.4</t>
  </si>
  <si>
    <t>-141.1</t>
  </si>
  <si>
    <t>969.0</t>
  </si>
  <si>
    <t>-903.1</t>
  </si>
  <si>
    <t>4724.9</t>
  </si>
  <si>
    <t>493.6</t>
  </si>
  <si>
    <t>-490.8</t>
  </si>
  <si>
    <t>443.9</t>
  </si>
  <si>
    <t>-448.9</t>
  </si>
  <si>
    <t>4565.8</t>
  </si>
  <si>
    <t>197.3</t>
  </si>
  <si>
    <t>-190.2</t>
  </si>
  <si>
    <t>402.1</t>
  </si>
  <si>
    <t>-417.4</t>
  </si>
  <si>
    <t>4340.0</t>
  </si>
  <si>
    <t>572.3</t>
  </si>
  <si>
    <t>-584.6</t>
  </si>
  <si>
    <t>951.8</t>
  </si>
  <si>
    <t>-941.5</t>
  </si>
  <si>
    <t>2437.9</t>
  </si>
  <si>
    <t>600.8</t>
  </si>
  <si>
    <t>-591.4</t>
  </si>
  <si>
    <t>-134.3</t>
  </si>
  <si>
    <t>74.0</t>
  </si>
  <si>
    <t>1749.3</t>
  </si>
  <si>
    <t>220.9</t>
  </si>
  <si>
    <t>-216.2</t>
  </si>
  <si>
    <t>466.8</t>
  </si>
  <si>
    <t>-326.2</t>
  </si>
  <si>
    <t>1891.5</t>
  </si>
  <si>
    <t>441.8</t>
  </si>
  <si>
    <t>-439.5</t>
  </si>
  <si>
    <t>112.7</t>
  </si>
  <si>
    <t>-110.8</t>
  </si>
  <si>
    <t>3596.2</t>
  </si>
  <si>
    <t>279.1</t>
  </si>
  <si>
    <t>-281.3</t>
  </si>
  <si>
    <t>803.2</t>
  </si>
  <si>
    <t>-877.4</t>
  </si>
  <si>
    <t>4527.8</t>
  </si>
  <si>
    <t>572.1</t>
  </si>
  <si>
    <t>-575.7</t>
  </si>
  <si>
    <t>466.4</t>
  </si>
  <si>
    <t>-489.9</t>
  </si>
  <si>
    <t>4142.0</t>
  </si>
  <si>
    <t>128.6</t>
  </si>
  <si>
    <t>-135.4</t>
  </si>
  <si>
    <t>-96.1</t>
  </si>
  <si>
    <t>95.0</t>
  </si>
  <si>
    <t>4213.3</t>
  </si>
  <si>
    <t>419.9</t>
  </si>
  <si>
    <t>-414.3</t>
  </si>
  <si>
    <t>-64.2</t>
  </si>
  <si>
    <t>70.4</t>
  </si>
  <si>
    <t>4181.6</t>
  </si>
  <si>
    <t>-136.2</t>
  </si>
  <si>
    <t>-82.6</t>
  </si>
  <si>
    <t>79.5</t>
  </si>
  <si>
    <t>4162.4</t>
  </si>
  <si>
    <t>411.2</t>
  </si>
  <si>
    <t>-406.7</t>
  </si>
  <si>
    <t>-79.4</t>
  </si>
  <si>
    <t>84.9</t>
  </si>
  <si>
    <t>4199.5</t>
  </si>
  <si>
    <t>139.3</t>
  </si>
  <si>
    <t>-144.1</t>
  </si>
  <si>
    <t>-92.0</t>
  </si>
  <si>
    <t>87.1</t>
  </si>
  <si>
    <t>4178.5</t>
  </si>
  <si>
    <t>412.7</t>
  </si>
  <si>
    <t>-408.8</t>
  </si>
  <si>
    <t>-69.0</t>
  </si>
  <si>
    <t>75.4</t>
  </si>
  <si>
    <t>4197.3</t>
  </si>
  <si>
    <t>139.6</t>
  </si>
  <si>
    <t>-141.5</t>
  </si>
  <si>
    <t>73.9</t>
  </si>
  <si>
    <t>4225.1</t>
  </si>
  <si>
    <t>414.9</t>
  </si>
  <si>
    <t>-413.6</t>
  </si>
  <si>
    <t>-61.0</t>
  </si>
  <si>
    <t>64.1</t>
  </si>
  <si>
    <t>4153.1</t>
  </si>
  <si>
    <t>140.4</t>
  </si>
  <si>
    <t>-143.7</t>
  </si>
  <si>
    <t>-71.9</t>
  </si>
  <si>
    <t>67.3</t>
  </si>
  <si>
    <t>4158.7</t>
  </si>
  <si>
    <t>415.1</t>
  </si>
  <si>
    <t>-412.9</t>
  </si>
  <si>
    <t>-61.8</t>
  </si>
  <si>
    <t>59.4</t>
  </si>
  <si>
    <t>4250.8</t>
  </si>
  <si>
    <t>141.7</t>
  </si>
  <si>
    <t>-142.6</t>
  </si>
  <si>
    <t>-45.2</t>
  </si>
  <si>
    <t>44.2</t>
  </si>
  <si>
    <t>4160.3</t>
  </si>
  <si>
    <t>416.4</t>
  </si>
  <si>
    <t>-415.0</t>
  </si>
  <si>
    <t>-68.4</t>
  </si>
  <si>
    <t>64.9</t>
  </si>
  <si>
    <t>3980.2</t>
  </si>
  <si>
    <t>141.8</t>
  </si>
  <si>
    <t>-141.9</t>
  </si>
  <si>
    <t>-110.4</t>
  </si>
  <si>
    <t>103.3</t>
  </si>
  <si>
    <t>3810.5</t>
  </si>
  <si>
    <t>518.4</t>
  </si>
  <si>
    <t>-520.6</t>
  </si>
  <si>
    <t>160.5</t>
  </si>
  <si>
    <t>-163.4</t>
  </si>
  <si>
    <t>2048.5</t>
  </si>
  <si>
    <t>515.9</t>
  </si>
  <si>
    <t>-513.5</t>
  </si>
  <si>
    <t>178.9</t>
  </si>
  <si>
    <t>-129.8</t>
  </si>
  <si>
    <t>1692.7</t>
  </si>
  <si>
    <t>294.6</t>
  </si>
  <si>
    <t>-281.6</t>
  </si>
  <si>
    <t>1050.0</t>
  </si>
  <si>
    <t>-1038.3</t>
  </si>
  <si>
    <t>2356.5</t>
  </si>
  <si>
    <t>349.5</t>
  </si>
  <si>
    <t>-357.6</t>
  </si>
  <si>
    <t>586.6</t>
  </si>
  <si>
    <t>-589.6</t>
  </si>
  <si>
    <t>3786.6</t>
  </si>
  <si>
    <t>-138.6</t>
  </si>
  <si>
    <t>-176.5</t>
  </si>
  <si>
    <t>1385.4</t>
  </si>
  <si>
    <t>-1396.9</t>
  </si>
  <si>
    <t>4529.4</t>
  </si>
  <si>
    <t>926.7</t>
  </si>
  <si>
    <t>-447.4</t>
  </si>
  <si>
    <t>667.7</t>
  </si>
  <si>
    <t>-590.5</t>
  </si>
  <si>
    <t>4860.5</t>
  </si>
  <si>
    <t>606.0</t>
  </si>
  <si>
    <t>-826.7</t>
  </si>
  <si>
    <t>37.2</t>
  </si>
  <si>
    <t>59.2</t>
  </si>
  <si>
    <t>4626.1</t>
  </si>
  <si>
    <t>477.4</t>
  </si>
  <si>
    <t>-467.1</t>
  </si>
  <si>
    <t>-170.7</t>
  </si>
  <si>
    <t>241.5</t>
  </si>
  <si>
    <t>4859.4</t>
  </si>
  <si>
    <t>613.4</t>
  </si>
  <si>
    <t>-605.1</t>
  </si>
  <si>
    <t>76.3</t>
  </si>
  <si>
    <t>36.3</t>
  </si>
  <si>
    <t>4759.2</t>
  </si>
  <si>
    <t>343.9</t>
  </si>
  <si>
    <t>-623.4</t>
  </si>
  <si>
    <t>-33.8</t>
  </si>
  <si>
    <t>76.1</t>
  </si>
  <si>
    <t>4733.9</t>
  </si>
  <si>
    <t>778.5</t>
  </si>
  <si>
    <t>-206.1</t>
  </si>
  <si>
    <t>-65.4</t>
  </si>
  <si>
    <t>189.9</t>
  </si>
  <si>
    <t>4720.1</t>
  </si>
  <si>
    <t>387.0</t>
  </si>
  <si>
    <t>-921.5</t>
  </si>
  <si>
    <t>-48.9</t>
  </si>
  <si>
    <t>74.4</t>
  </si>
  <si>
    <t>4705.6</t>
  </si>
  <si>
    <t>764.1</t>
  </si>
  <si>
    <t>-247.9</t>
  </si>
  <si>
    <t>-67.0</t>
  </si>
  <si>
    <t>169.8</t>
  </si>
  <si>
    <t>4767.0</t>
  </si>
  <si>
    <t>664.1</t>
  </si>
  <si>
    <t>-912.6</t>
  </si>
  <si>
    <t>-32.1</t>
  </si>
  <si>
    <t>76.2</t>
  </si>
  <si>
    <t>4675.0</t>
  </si>
  <si>
    <t>521.6</t>
  </si>
  <si>
    <t>-517.8</t>
  </si>
  <si>
    <t>-72.6</t>
  </si>
  <si>
    <t>144.7</t>
  </si>
  <si>
    <t>4718.7</t>
  </si>
  <si>
    <t>678.2</t>
  </si>
  <si>
    <t>-667.9</t>
  </si>
  <si>
    <t>35.0</t>
  </si>
  <si>
    <t>55.0</t>
  </si>
  <si>
    <t>4737.0</t>
  </si>
  <si>
    <t>538.7</t>
  </si>
  <si>
    <t>-529.1</t>
  </si>
  <si>
    <t>-61.5</t>
  </si>
  <si>
    <t>126.3</t>
  </si>
  <si>
    <t>4720.6</t>
  </si>
  <si>
    <t>459.0</t>
  </si>
  <si>
    <t>-685.9</t>
  </si>
  <si>
    <t>-34.7</t>
  </si>
  <si>
    <t>47.4</t>
  </si>
  <si>
    <t>4670.2</t>
  </si>
  <si>
    <t>746.3</t>
  </si>
  <si>
    <t>-235.5</t>
  </si>
  <si>
    <t>-50.1</t>
  </si>
  <si>
    <t>167.5</t>
  </si>
  <si>
    <t>4621.4</t>
  </si>
  <si>
    <t>1240.1</t>
  </si>
  <si>
    <t>-1472.1</t>
  </si>
  <si>
    <t>89.7</t>
  </si>
  <si>
    <t>-79.5</t>
  </si>
  <si>
    <t>2027.7</t>
  </si>
  <si>
    <t>632.2</t>
  </si>
  <si>
    <t>-635.0</t>
  </si>
  <si>
    <t>696.8</t>
  </si>
  <si>
    <t>-626.3</t>
  </si>
  <si>
    <t>1895.6</t>
  </si>
  <si>
    <t>-165.4</t>
  </si>
  <si>
    <t>312.2</t>
  </si>
  <si>
    <t>-370.5</t>
  </si>
  <si>
    <t>2418.1</t>
  </si>
  <si>
    <t>421.8</t>
  </si>
  <si>
    <t>-424.7</t>
  </si>
  <si>
    <t>227.4</t>
  </si>
  <si>
    <t>-227.3</t>
  </si>
  <si>
    <t>3706.1</t>
  </si>
  <si>
    <t>413.8</t>
  </si>
  <si>
    <t>-410.0</t>
  </si>
  <si>
    <t>694.7</t>
  </si>
  <si>
    <t>-665.3</t>
  </si>
  <si>
    <t>4487.9</t>
  </si>
  <si>
    <t>484.4</t>
  </si>
  <si>
    <t>-496.5</t>
  </si>
  <si>
    <t>856.8</t>
  </si>
  <si>
    <t>-852.4</t>
  </si>
  <si>
    <t>3657.4</t>
  </si>
  <si>
    <t>112.2</t>
  </si>
  <si>
    <t>-116.4</t>
  </si>
  <si>
    <t>1203.6</t>
  </si>
  <si>
    <t>-430.7</t>
  </si>
  <si>
    <t>4566.8</t>
  </si>
  <si>
    <t>524.8</t>
  </si>
  <si>
    <t>-551.1</t>
  </si>
  <si>
    <t>1407.7</t>
  </si>
  <si>
    <t>-1482.7</t>
  </si>
  <si>
    <t>3651.5</t>
  </si>
  <si>
    <t>531.9</t>
  </si>
  <si>
    <t>-534.9</t>
  </si>
  <si>
    <t>1203.3</t>
  </si>
  <si>
    <t>-422.1</t>
  </si>
  <si>
    <t>4683.7</t>
  </si>
  <si>
    <t>543.1</t>
  </si>
  <si>
    <t>-561.0</t>
  </si>
  <si>
    <t>1535.2</t>
  </si>
  <si>
    <t>-1601.8</t>
  </si>
  <si>
    <t>3461.4</t>
  </si>
  <si>
    <t>370.3</t>
  </si>
  <si>
    <t>-369.1</t>
  </si>
  <si>
    <t>1037.5</t>
  </si>
  <si>
    <t>-255.9</t>
  </si>
  <si>
    <t>4717.3</t>
  </si>
  <si>
    <t>520.1</t>
  </si>
  <si>
    <t>-537.6</t>
  </si>
  <si>
    <t>1523.1</t>
  </si>
  <si>
    <t>-1583.5</t>
  </si>
  <si>
    <t>3437.0</t>
  </si>
  <si>
    <t>362.2</t>
  </si>
  <si>
    <t>-355.1</t>
  </si>
  <si>
    <t>1030.1</t>
  </si>
  <si>
    <t>-259.2</t>
  </si>
  <si>
    <t>4740.5</t>
  </si>
  <si>
    <t>504.0</t>
  </si>
  <si>
    <t>-516.3</t>
  </si>
  <si>
    <t>1514.6</t>
  </si>
  <si>
    <t>-1565.6</t>
  </si>
  <si>
    <t>3436.9</t>
  </si>
  <si>
    <t>345.1</t>
  </si>
  <si>
    <t>-342.6</t>
  </si>
  <si>
    <t>1021.8</t>
  </si>
  <si>
    <t>-257.1</t>
  </si>
  <si>
    <t>4720.4</t>
  </si>
  <si>
    <t>478.2</t>
  </si>
  <si>
    <t>-493.5</t>
  </si>
  <si>
    <t>1509.0</t>
  </si>
  <si>
    <t>-1549.0</t>
  </si>
  <si>
    <t>3459.4</t>
  </si>
  <si>
    <t>350.5</t>
  </si>
  <si>
    <t>-348.0</t>
  </si>
  <si>
    <t>1016.3</t>
  </si>
  <si>
    <t>-254.7</t>
  </si>
  <si>
    <t>4767.1</t>
  </si>
  <si>
    <t>368.8</t>
  </si>
  <si>
    <t>-390.6</t>
  </si>
  <si>
    <t>1506.6</t>
  </si>
  <si>
    <t>-1539.1</t>
  </si>
  <si>
    <t>3299.0</t>
  </si>
  <si>
    <t>494.4</t>
  </si>
  <si>
    <t>-491.4</t>
  </si>
  <si>
    <t>1011.3</t>
  </si>
  <si>
    <t>4515.5</t>
  </si>
  <si>
    <t>661.8</t>
  </si>
  <si>
    <t>-691.1</t>
  </si>
  <si>
    <t>1488.6</t>
  </si>
  <si>
    <t>-1514.4</t>
  </si>
  <si>
    <t>1697.4</t>
  </si>
  <si>
    <t>573.6</t>
  </si>
  <si>
    <t>-561.7</t>
  </si>
  <si>
    <t>774.4</t>
  </si>
  <si>
    <t>94.8</t>
  </si>
  <si>
    <t>1588.6</t>
  </si>
  <si>
    <t>163.6</t>
  </si>
  <si>
    <t>-158.7</t>
  </si>
  <si>
    <t>-504.6</t>
  </si>
  <si>
    <t>-1211.9</t>
  </si>
  <si>
    <t>1928.6</t>
  </si>
  <si>
    <t>170.1</t>
  </si>
  <si>
    <t>-494.8</t>
  </si>
  <si>
    <t>-1210.4</t>
  </si>
  <si>
    <t>1964.1</t>
  </si>
  <si>
    <t>201.2</t>
  </si>
  <si>
    <t>-191.0</t>
  </si>
  <si>
    <t>-457.7</t>
  </si>
  <si>
    <t>-1225.2</t>
  </si>
  <si>
    <t>1964.0</t>
  </si>
  <si>
    <t>192.9</t>
  </si>
  <si>
    <t>-193.5</t>
  </si>
  <si>
    <t>-450.3</t>
  </si>
  <si>
    <t>-1198.5</t>
  </si>
  <si>
    <t>1963.4</t>
  </si>
  <si>
    <t>186.9</t>
  </si>
  <si>
    <t>-194.6</t>
  </si>
  <si>
    <t>-445.2</t>
  </si>
  <si>
    <t>-1182.7</t>
  </si>
  <si>
    <t>1963.9</t>
  </si>
  <si>
    <t>181.0</t>
  </si>
  <si>
    <t>-439.2</t>
  </si>
  <si>
    <t>-1167.6</t>
  </si>
  <si>
    <t>1959.9</t>
  </si>
  <si>
    <t>175.0</t>
  </si>
  <si>
    <t>-197.0</t>
  </si>
  <si>
    <t>-438.9</t>
  </si>
  <si>
    <t>-1149.4</t>
  </si>
  <si>
    <t>1160.7</t>
  </si>
  <si>
    <t>78.1</t>
  </si>
  <si>
    <t>-89.2</t>
  </si>
  <si>
    <t>-819.3</t>
  </si>
  <si>
    <t>-911.0</t>
  </si>
  <si>
    <t>1265.0</t>
  </si>
  <si>
    <t>-52.3</t>
  </si>
  <si>
    <t>61.8</t>
  </si>
  <si>
    <t>172.1</t>
  </si>
  <si>
    <t>-157.2</t>
  </si>
  <si>
    <t>2179.9</t>
  </si>
  <si>
    <t>157.9</t>
  </si>
  <si>
    <t>-166.4</t>
  </si>
  <si>
    <t>278.3</t>
  </si>
  <si>
    <t>-278.5</t>
  </si>
  <si>
    <t>2464.4</t>
  </si>
  <si>
    <t>138.3</t>
  </si>
  <si>
    <t>-139.1</t>
  </si>
  <si>
    <t>219.2</t>
  </si>
  <si>
    <t>-219.3</t>
  </si>
  <si>
    <t>2656.7</t>
  </si>
  <si>
    <t>141.6</t>
  </si>
  <si>
    <t>-138.8</t>
  </si>
  <si>
    <t>321.9</t>
  </si>
  <si>
    <t>-315.9</t>
  </si>
  <si>
    <t>1774.2</t>
  </si>
  <si>
    <t>135.4</t>
  </si>
  <si>
    <t>-133.0</t>
  </si>
  <si>
    <t>1108.2</t>
  </si>
  <si>
    <t>-308.0</t>
  </si>
  <si>
    <t>2380.5</t>
  </si>
  <si>
    <t>144.6</t>
  </si>
  <si>
    <t>-147.8</t>
  </si>
  <si>
    <t>342.5</t>
  </si>
  <si>
    <t>-332.2</t>
  </si>
  <si>
    <t>1596.1</t>
  </si>
  <si>
    <t>132.4</t>
  </si>
  <si>
    <t>-131.6</t>
  </si>
  <si>
    <t>1099.3</t>
  </si>
  <si>
    <t>-308.3</t>
  </si>
  <si>
    <t>2369.4</t>
  </si>
  <si>
    <t>134.8</t>
  </si>
  <si>
    <t>-139.2</t>
  </si>
  <si>
    <t>334.8</t>
  </si>
  <si>
    <t>-323.9</t>
  </si>
  <si>
    <t>1589.6</t>
  </si>
  <si>
    <t>126.1</t>
  </si>
  <si>
    <t>-126.0</t>
  </si>
  <si>
    <t>1086.7</t>
  </si>
  <si>
    <t>-303.3</t>
  </si>
  <si>
    <t>2369.3</t>
  </si>
  <si>
    <t>133.4</t>
  </si>
  <si>
    <t>-139.3</t>
  </si>
  <si>
    <t>333.2</t>
  </si>
  <si>
    <t>-323.2</t>
  </si>
  <si>
    <t>1589.4</t>
  </si>
  <si>
    <t>126.5</t>
  </si>
  <si>
    <t>-124.1</t>
  </si>
  <si>
    <t>1076.5</t>
  </si>
  <si>
    <t>-310.4</t>
  </si>
  <si>
    <t>134.3</t>
  </si>
  <si>
    <t>-136.8</t>
  </si>
  <si>
    <t>333.7</t>
  </si>
  <si>
    <t>-324.6</t>
  </si>
  <si>
    <t>125.5</t>
  </si>
  <si>
    <t>-120.1</t>
  </si>
  <si>
    <t>1070.0</t>
  </si>
  <si>
    <t>-310.1</t>
  </si>
  <si>
    <t>2369.5</t>
  </si>
  <si>
    <t>133.3</t>
  </si>
  <si>
    <t>-136.4</t>
  </si>
  <si>
    <t>332.4</t>
  </si>
  <si>
    <t>-323.6</t>
  </si>
  <si>
    <t>1588.2</t>
  </si>
  <si>
    <t>125.6</t>
  </si>
  <si>
    <t>-117.3</t>
  </si>
  <si>
    <t>1061.4</t>
  </si>
  <si>
    <t>-309.7</t>
  </si>
  <si>
    <t>2374.3</t>
  </si>
  <si>
    <t>132.6</t>
  </si>
  <si>
    <t>-134.4</t>
  </si>
  <si>
    <t>332.7</t>
  </si>
  <si>
    <t>1569.0</t>
  </si>
  <si>
    <t>127.1</t>
  </si>
  <si>
    <t>-120.9</t>
  </si>
  <si>
    <t>1050.4</t>
  </si>
  <si>
    <t>-306.5</t>
  </si>
  <si>
    <t>2397.8</t>
  </si>
  <si>
    <t>112.1</t>
  </si>
  <si>
    <t>-99.8</t>
  </si>
  <si>
    <t>327.1</t>
  </si>
  <si>
    <t>-317.6</t>
  </si>
  <si>
    <t>817.0</t>
  </si>
  <si>
    <t>152.1</t>
  </si>
  <si>
    <t>-157.4</t>
  </si>
  <si>
    <t>1071.4</t>
  </si>
  <si>
    <t>-230.6</t>
  </si>
  <si>
    <t>以下は確認用の前回送付データです。</t>
    <rPh sb="0" eb="2">
      <t>イカ</t>
    </rPh>
    <rPh sb="3" eb="6">
      <t>カクニンヨウ</t>
    </rPh>
    <rPh sb="7" eb="9">
      <t>ゼンカイ</t>
    </rPh>
    <rPh sb="9" eb="11">
      <t>ソウフ</t>
    </rPh>
    <phoneticPr fontId="2"/>
  </si>
  <si>
    <t>116.3</t>
  </si>
  <si>
    <t>-138.2</t>
  </si>
  <si>
    <t>118.3</t>
  </si>
  <si>
    <t>-152.9</t>
  </si>
  <si>
    <t>480.0</t>
  </si>
  <si>
    <t>-459.7</t>
  </si>
  <si>
    <t>271.5</t>
  </si>
  <si>
    <t>-297.2</t>
  </si>
  <si>
    <t>97.4</t>
  </si>
  <si>
    <t>-369.9</t>
  </si>
  <si>
    <t>-1310.1</t>
  </si>
  <si>
    <t>1116.9</t>
  </si>
  <si>
    <t>-511.8</t>
  </si>
  <si>
    <t>935.2</t>
  </si>
  <si>
    <t>249.9</t>
  </si>
  <si>
    <t>-197.2</t>
  </si>
  <si>
    <t>488.0</t>
  </si>
  <si>
    <t>-616.1</t>
  </si>
  <si>
    <t>94.0</t>
  </si>
  <si>
    <t>-116.6</t>
  </si>
  <si>
    <t>485.1</t>
  </si>
  <si>
    <t>-526.5</t>
  </si>
  <si>
    <t>116.1</t>
  </si>
  <si>
    <t>464.9</t>
  </si>
  <si>
    <t>-493.7</t>
  </si>
  <si>
    <t>98.0</t>
  </si>
  <si>
    <t>-117.9</t>
  </si>
  <si>
    <t>264.9</t>
  </si>
  <si>
    <t>-484.6</t>
  </si>
  <si>
    <t>95.3</t>
  </si>
  <si>
    <t>-115.9</t>
  </si>
  <si>
    <t>711.8</t>
  </si>
  <si>
    <t>-260.2</t>
  </si>
  <si>
    <t>111.4</t>
  </si>
  <si>
    <t>-94.0</t>
  </si>
  <si>
    <t>284.1</t>
  </si>
  <si>
    <t>-702.2</t>
  </si>
  <si>
    <t>-24.2</t>
  </si>
  <si>
    <t>13.0</t>
  </si>
  <si>
    <t>764.6</t>
  </si>
  <si>
    <t>-352.2</t>
  </si>
  <si>
    <t>70.8</t>
  </si>
  <si>
    <t>-96.5</t>
  </si>
  <si>
    <t>560.0</t>
  </si>
  <si>
    <t>-785.2</t>
  </si>
  <si>
    <t>319.5</t>
  </si>
  <si>
    <t>472.2</t>
  </si>
  <si>
    <t>-503.5</t>
  </si>
  <si>
    <t>311.5</t>
  </si>
  <si>
    <t>-345.5</t>
  </si>
  <si>
    <t>494.8</t>
  </si>
  <si>
    <t>-499.5</t>
  </si>
  <si>
    <t>326.6</t>
  </si>
  <si>
    <t>-348.7</t>
  </si>
  <si>
    <t>454.0</t>
  </si>
  <si>
    <t>-547.7</t>
  </si>
  <si>
    <t>-198.7</t>
  </si>
  <si>
    <t>142.4</t>
  </si>
  <si>
    <t>374.9</t>
  </si>
  <si>
    <t>-488.3</t>
  </si>
  <si>
    <t>319.6</t>
  </si>
  <si>
    <t>-380.0</t>
  </si>
  <si>
    <t>1869.9</t>
  </si>
  <si>
    <t>-1426.4</t>
  </si>
  <si>
    <t>366.7</t>
  </si>
  <si>
    <t>-310.8</t>
  </si>
  <si>
    <t>533.3</t>
  </si>
  <si>
    <t>-843.7</t>
  </si>
  <si>
    <t>114.7</t>
  </si>
  <si>
    <t>-174.4</t>
  </si>
  <si>
    <t>272.0</t>
  </si>
  <si>
    <t>-261.7</t>
  </si>
  <si>
    <t>227.2</t>
  </si>
  <si>
    <t>-260.5</t>
  </si>
  <si>
    <t>266.0</t>
  </si>
  <si>
    <t>-302.8</t>
  </si>
  <si>
    <t>-259.0</t>
  </si>
  <si>
    <t>196.9</t>
  </si>
  <si>
    <t>506.0</t>
  </si>
  <si>
    <t>-472.5</t>
  </si>
  <si>
    <t>468.0</t>
  </si>
  <si>
    <t>-441.7</t>
  </si>
  <si>
    <t>239.1</t>
  </si>
  <si>
    <t>-256.4</t>
  </si>
  <si>
    <t>645.4</t>
  </si>
  <si>
    <t>-515.7</t>
  </si>
  <si>
    <t>793.5</t>
  </si>
  <si>
    <t>-776.1</t>
  </si>
  <si>
    <t>218.4</t>
  </si>
  <si>
    <t>-216.5</t>
  </si>
  <si>
    <t>57.1</t>
  </si>
  <si>
    <t>-56.1</t>
  </si>
  <si>
    <t>560.5</t>
  </si>
  <si>
    <t>-558.0</t>
  </si>
  <si>
    <t>611.7</t>
  </si>
  <si>
    <t>-601.3</t>
  </si>
  <si>
    <t>536.9</t>
  </si>
  <si>
    <t>-534.5</t>
  </si>
  <si>
    <t>-54.8</t>
  </si>
  <si>
    <t>534.2</t>
  </si>
  <si>
    <t>-532.2</t>
  </si>
  <si>
    <t>614.0</t>
  </si>
  <si>
    <t>-604.3</t>
  </si>
  <si>
    <t>557.2</t>
  </si>
  <si>
    <t>-554.8</t>
  </si>
  <si>
    <t>102.6</t>
  </si>
  <si>
    <t>-92.3</t>
  </si>
  <si>
    <t>550.7</t>
  </si>
  <si>
    <t>-548.5</t>
  </si>
  <si>
    <t>437.5</t>
  </si>
  <si>
    <t>-434.5</t>
  </si>
  <si>
    <t>699.5</t>
  </si>
  <si>
    <t>-694.8</t>
  </si>
  <si>
    <t>-432.7</t>
  </si>
  <si>
    <t>580.7</t>
  </si>
  <si>
    <t>-577.4</t>
  </si>
  <si>
    <t>396.8</t>
  </si>
  <si>
    <t>-360.7</t>
  </si>
  <si>
    <t>1050.8</t>
  </si>
  <si>
    <t>-978.8</t>
  </si>
  <si>
    <t>-325.1</t>
  </si>
  <si>
    <t>315.5</t>
  </si>
  <si>
    <t>-318.9</t>
  </si>
  <si>
    <t>349.3</t>
  </si>
  <si>
    <t>-343.1</t>
  </si>
  <si>
    <t>296.8</t>
  </si>
  <si>
    <t>-301.2</t>
  </si>
  <si>
    <t>338.8</t>
  </si>
  <si>
    <t>-283.1</t>
  </si>
  <si>
    <t>841.9</t>
  </si>
  <si>
    <t>-773.1</t>
  </si>
  <si>
    <t>354.2</t>
  </si>
  <si>
    <t>317.5</t>
  </si>
  <si>
    <t>-321.0</t>
  </si>
  <si>
    <t>299.0</t>
  </si>
  <si>
    <t>-294.4</t>
  </si>
  <si>
    <t>286.5</t>
  </si>
  <si>
    <t>-289.2</t>
  </si>
  <si>
    <t>579.5</t>
  </si>
  <si>
    <t>-582.2</t>
  </si>
  <si>
    <t>838.2</t>
  </si>
  <si>
    <t>-822.5</t>
  </si>
  <si>
    <t>491.8</t>
  </si>
  <si>
    <t>-489.7</t>
  </si>
  <si>
    <t>-149.1</t>
  </si>
  <si>
    <t>79.3</t>
  </si>
  <si>
    <t>197.5</t>
  </si>
  <si>
    <t>-221.8</t>
  </si>
  <si>
    <t>430.6</t>
  </si>
  <si>
    <t>-344.9</t>
  </si>
  <si>
    <t>465.2</t>
  </si>
  <si>
    <t>-434.0</t>
  </si>
  <si>
    <t>67.7</t>
  </si>
  <si>
    <t>-94.9</t>
  </si>
  <si>
    <t>176.5</t>
  </si>
  <si>
    <t>-194.0</t>
  </si>
  <si>
    <t>848.5</t>
  </si>
  <si>
    <t>-906.9</t>
  </si>
  <si>
    <t>674.5</t>
  </si>
  <si>
    <t>-662.4</t>
  </si>
  <si>
    <t>502.3</t>
  </si>
  <si>
    <t>-522.2</t>
  </si>
  <si>
    <t>-2.7</t>
  </si>
  <si>
    <t>-7.1</t>
  </si>
  <si>
    <t>-209.8</t>
  </si>
  <si>
    <t>224.2</t>
  </si>
  <si>
    <t>546.0</t>
  </si>
  <si>
    <t>-542.3</t>
  </si>
  <si>
    <t>-179.6</t>
  </si>
  <si>
    <t>3.6</t>
  </si>
  <si>
    <t>-8.0</t>
  </si>
  <si>
    <t>-196.2</t>
  </si>
  <si>
    <t>209.2</t>
  </si>
  <si>
    <t>537.2</t>
  </si>
  <si>
    <t>-195.1</t>
  </si>
  <si>
    <t>210.7</t>
  </si>
  <si>
    <t>12.8</t>
  </si>
  <si>
    <t>-15.8</t>
  </si>
  <si>
    <t>-204.0</t>
  </si>
  <si>
    <t>217.1</t>
  </si>
  <si>
    <t>540.8</t>
  </si>
  <si>
    <t>-538.4</t>
  </si>
  <si>
    <t>-186.4</t>
  </si>
  <si>
    <t>201.4</t>
  </si>
  <si>
    <t>272.2</t>
  </si>
  <si>
    <t>-271.5</t>
  </si>
  <si>
    <t>54.3</t>
  </si>
  <si>
    <t>-63.6</t>
  </si>
  <si>
    <t>283.8</t>
  </si>
  <si>
    <t>-78.5</t>
  </si>
  <si>
    <t>272.3</t>
  </si>
  <si>
    <t>-273.0</t>
  </si>
  <si>
    <t>60.4</t>
  </si>
  <si>
    <t>-69.6</t>
  </si>
  <si>
    <t>284.7</t>
  </si>
  <si>
    <t>73.3</t>
  </si>
  <si>
    <t>-82.2</t>
  </si>
  <si>
    <t>274.3</t>
  </si>
  <si>
    <t>-272.8</t>
  </si>
  <si>
    <t>89.5</t>
  </si>
  <si>
    <t>-94.6</t>
  </si>
  <si>
    <t>285.4</t>
  </si>
  <si>
    <t>-286.2</t>
  </si>
  <si>
    <t>66.6</t>
  </si>
  <si>
    <t>-76.8</t>
  </si>
  <si>
    <t>237.9</t>
  </si>
  <si>
    <t>-236.0</t>
  </si>
  <si>
    <t>21.4</t>
  </si>
  <si>
    <t>526.0</t>
  </si>
  <si>
    <t>-525.9</t>
  </si>
  <si>
    <t>-287.7</t>
  </si>
  <si>
    <t>413.3</t>
  </si>
  <si>
    <t>-414.7</t>
  </si>
  <si>
    <t>180.2</t>
  </si>
  <si>
    <t>-117.0</t>
  </si>
  <si>
    <t>277.1</t>
  </si>
  <si>
    <t>-305.4</t>
  </si>
  <si>
    <t>1059.4</t>
  </si>
  <si>
    <t>-1036.4</t>
  </si>
  <si>
    <t>340.8</t>
  </si>
  <si>
    <t>-314.1</t>
  </si>
  <si>
    <t>631.6</t>
  </si>
  <si>
    <t>-605.6</t>
  </si>
  <si>
    <t>-166.0</t>
  </si>
  <si>
    <t>-149.8</t>
  </si>
  <si>
    <t>1335.1</t>
  </si>
  <si>
    <t>-1354.4</t>
  </si>
  <si>
    <t>909.6</t>
  </si>
  <si>
    <t>637.1</t>
  </si>
  <si>
    <t>-566.0</t>
  </si>
  <si>
    <t>612.1</t>
  </si>
  <si>
    <t>-827.4</t>
  </si>
  <si>
    <t>78.6</t>
  </si>
  <si>
    <t>-38.4</t>
  </si>
  <si>
    <t>477.6</t>
  </si>
  <si>
    <t>-466.6</t>
  </si>
  <si>
    <t>-147.3</t>
  </si>
  <si>
    <t>193.0</t>
  </si>
  <si>
    <t>612.8</t>
  </si>
  <si>
    <t>-608.1</t>
  </si>
  <si>
    <t>116.9</t>
  </si>
  <si>
    <t>-53.2</t>
  </si>
  <si>
    <t>350.9</t>
  </si>
  <si>
    <t>-625.7</t>
  </si>
  <si>
    <t>27.6</t>
  </si>
  <si>
    <t>28.2</t>
  </si>
  <si>
    <t>755.9</t>
  </si>
  <si>
    <t>-188.7</t>
  </si>
  <si>
    <t>-19.6</t>
  </si>
  <si>
    <t>119.1</t>
  </si>
  <si>
    <t>464.0</t>
  </si>
  <si>
    <t>-996.9</t>
  </si>
  <si>
    <t>-30.8</t>
  </si>
  <si>
    <t>26.3</t>
  </si>
  <si>
    <t>850.0</t>
  </si>
  <si>
    <t>-324.8</t>
  </si>
  <si>
    <t>-128.9</t>
  </si>
  <si>
    <t>227.8</t>
  </si>
  <si>
    <t>629.1</t>
  </si>
  <si>
    <t>-882.6</t>
  </si>
  <si>
    <t>-97.6</t>
  </si>
  <si>
    <t>149.8</t>
  </si>
  <si>
    <t>527.3</t>
  </si>
  <si>
    <t>-522.6</t>
  </si>
  <si>
    <t>-134.0</t>
  </si>
  <si>
    <t>202.1</t>
  </si>
  <si>
    <t>665.6</t>
  </si>
  <si>
    <t>-657.0</t>
  </si>
  <si>
    <t>-70.1</t>
  </si>
  <si>
    <t>127.9</t>
  </si>
  <si>
    <t>-528.2</t>
  </si>
  <si>
    <t>184.7</t>
  </si>
  <si>
    <t>450.8</t>
  </si>
  <si>
    <t>-679.2</t>
  </si>
  <si>
    <t>119.8</t>
  </si>
  <si>
    <t>735.2</t>
  </si>
  <si>
    <t>-109.2</t>
  </si>
  <si>
    <t>223.5</t>
  </si>
  <si>
    <t>1284.3</t>
  </si>
  <si>
    <t>-1527.6</t>
  </si>
  <si>
    <t>-31.4</t>
  </si>
  <si>
    <t>46.1</t>
  </si>
  <si>
    <t>517.1</t>
  </si>
  <si>
    <t>-520.1</t>
  </si>
  <si>
    <t>687.0</t>
  </si>
  <si>
    <t>-626.0</t>
  </si>
  <si>
    <t>154.8</t>
  </si>
  <si>
    <t>-168.8</t>
  </si>
  <si>
    <t>331.6</t>
  </si>
  <si>
    <t>-360.3</t>
  </si>
  <si>
    <t>384.8</t>
  </si>
  <si>
    <t>-383.1</t>
  </si>
  <si>
    <t>198.8</t>
  </si>
  <si>
    <t>-211.4</t>
  </si>
  <si>
    <t>377.4</t>
  </si>
  <si>
    <t>-373.1</t>
  </si>
  <si>
    <t>743.6</t>
  </si>
  <si>
    <t>-703.0</t>
  </si>
  <si>
    <t>516.0</t>
  </si>
  <si>
    <t>-517.3</t>
  </si>
  <si>
    <t>921.8</t>
  </si>
  <si>
    <t>-914.8</t>
  </si>
  <si>
    <t>97.0</t>
  </si>
  <si>
    <t>-104.0</t>
  </si>
  <si>
    <t>1252.8</t>
  </si>
  <si>
    <t>-453.0</t>
  </si>
  <si>
    <t>524.0</t>
  </si>
  <si>
    <t>-549.7</t>
  </si>
  <si>
    <t>1453.3</t>
  </si>
  <si>
    <t>-1533.0</t>
  </si>
  <si>
    <t>528.9</t>
  </si>
  <si>
    <t>-530.8</t>
  </si>
  <si>
    <t>1244.6</t>
  </si>
  <si>
    <t>-444.2</t>
  </si>
  <si>
    <t>540.5</t>
  </si>
  <si>
    <t>-552.7</t>
  </si>
  <si>
    <t>1585.2</t>
  </si>
  <si>
    <t>-1651.3</t>
  </si>
  <si>
    <t>356.0</t>
  </si>
  <si>
    <t>1071.7</t>
  </si>
  <si>
    <t>-278.3</t>
  </si>
  <si>
    <t>-639.8</t>
  </si>
  <si>
    <t>1575.3</t>
  </si>
  <si>
    <t>-1633.0</t>
  </si>
  <si>
    <t>468.5</t>
  </si>
  <si>
    <t>-458.0</t>
  </si>
  <si>
    <t>1072.9</t>
  </si>
  <si>
    <t>-264.3</t>
  </si>
  <si>
    <t>527.4</t>
  </si>
  <si>
    <t>-535.1</t>
  </si>
  <si>
    <t>1561.4</t>
  </si>
  <si>
    <t>-1607.3</t>
  </si>
  <si>
    <t>350.8</t>
  </si>
  <si>
    <t>-347.8</t>
  </si>
  <si>
    <t>1067.2</t>
  </si>
  <si>
    <t>-263.1</t>
  </si>
  <si>
    <t>-536.8</t>
  </si>
  <si>
    <t>1553.8</t>
  </si>
  <si>
    <t>-1591.0</t>
  </si>
  <si>
    <t>344.7</t>
  </si>
  <si>
    <t>-342.2</t>
  </si>
  <si>
    <t>1061.8</t>
  </si>
  <si>
    <t>-261.4</t>
  </si>
  <si>
    <t>442.6</t>
  </si>
  <si>
    <t>-460.1</t>
  </si>
  <si>
    <t>1551.2</t>
  </si>
  <si>
    <t>-1581.0</t>
  </si>
  <si>
    <t>440.9</t>
  </si>
  <si>
    <t>1050.5</t>
  </si>
  <si>
    <t>766.3</t>
  </si>
  <si>
    <t>-783.2</t>
  </si>
  <si>
    <t>1542.6</t>
  </si>
  <si>
    <t>-1556.9</t>
  </si>
  <si>
    <t>462.1</t>
  </si>
  <si>
    <t>-443.3</t>
  </si>
  <si>
    <t>804.0</t>
  </si>
  <si>
    <t>84.6</t>
  </si>
  <si>
    <t>170.7</t>
  </si>
  <si>
    <t>-174.1</t>
  </si>
  <si>
    <t>-534.0</t>
  </si>
  <si>
    <t>-1238.8</t>
  </si>
  <si>
    <t>179.0</t>
  </si>
  <si>
    <t>-179.3</t>
  </si>
  <si>
    <t>-519.2</t>
  </si>
  <si>
    <t>-1237.9</t>
  </si>
  <si>
    <t>210.5</t>
  </si>
  <si>
    <t>-205.2</t>
  </si>
  <si>
    <t>-482.8</t>
  </si>
  <si>
    <t>-1252.4</t>
  </si>
  <si>
    <t>-137.5</t>
  </si>
  <si>
    <t>-384.4</t>
  </si>
  <si>
    <t>-1270.4</t>
  </si>
  <si>
    <t>122.7</t>
  </si>
  <si>
    <t>-138.5</t>
  </si>
  <si>
    <t>-378.8</t>
  </si>
  <si>
    <t>-1254.4</t>
  </si>
  <si>
    <t>-139.6</t>
  </si>
  <si>
    <t>-372.9</t>
  </si>
  <si>
    <t>-1238.7</t>
  </si>
  <si>
    <t>111.0</t>
  </si>
  <si>
    <t>-140.8</t>
  </si>
  <si>
    <t>-367.6</t>
  </si>
  <si>
    <t>-1222.4</t>
  </si>
  <si>
    <t>30.2</t>
  </si>
  <si>
    <t>-63.7</t>
  </si>
  <si>
    <t>-788.4</t>
  </si>
  <si>
    <t>-922.1</t>
  </si>
  <si>
    <t>-65.1</t>
  </si>
  <si>
    <t>71.0</t>
  </si>
  <si>
    <t>183.1</t>
  </si>
  <si>
    <t>156.6</t>
  </si>
  <si>
    <t>-169.4</t>
  </si>
  <si>
    <t>306.9</t>
  </si>
  <si>
    <t>139.4</t>
  </si>
  <si>
    <t>-133.5</t>
  </si>
  <si>
    <t>258.9</t>
  </si>
  <si>
    <t>-249.1</t>
  </si>
  <si>
    <t>-146.7</t>
  </si>
  <si>
    <t>363.7</t>
  </si>
  <si>
    <t>-345.8</t>
  </si>
  <si>
    <t>135.7</t>
  </si>
  <si>
    <t>-131.2</t>
  </si>
  <si>
    <t>-318.0</t>
  </si>
  <si>
    <t>141.9</t>
  </si>
  <si>
    <t>-144.5</t>
  </si>
  <si>
    <t>388.9</t>
  </si>
  <si>
    <t>131.8</t>
  </si>
  <si>
    <t>-130.2</t>
  </si>
  <si>
    <t>1155.4</t>
  </si>
  <si>
    <t>-317.8</t>
  </si>
  <si>
    <t>133.5</t>
  </si>
  <si>
    <t>-135.9</t>
  </si>
  <si>
    <t>381.1</t>
  </si>
  <si>
    <t>-352.4</t>
  </si>
  <si>
    <t>116.8</t>
  </si>
  <si>
    <t>-117.5</t>
  </si>
  <si>
    <t>1143.7</t>
  </si>
  <si>
    <t>-312.9</t>
  </si>
  <si>
    <t>197.2</t>
  </si>
  <si>
    <t>-194.3</t>
  </si>
  <si>
    <t>380.2</t>
  </si>
  <si>
    <t>-351.6</t>
  </si>
  <si>
    <t>179.7</t>
  </si>
  <si>
    <t>-176.1</t>
  </si>
  <si>
    <t>902.6</t>
  </si>
  <si>
    <t>-160.1</t>
  </si>
  <si>
    <t>145.2</t>
  </si>
  <si>
    <t>-145.6</t>
  </si>
  <si>
    <t>226.5</t>
  </si>
  <si>
    <t>-223.3</t>
  </si>
  <si>
    <t>129.3</t>
  </si>
  <si>
    <t>-123.5</t>
  </si>
  <si>
    <t>893.9</t>
  </si>
  <si>
    <t>-159.5</t>
  </si>
  <si>
    <t>157.5</t>
  </si>
  <si>
    <t>-157.7</t>
  </si>
  <si>
    <t>225.6</t>
  </si>
  <si>
    <t>-222.3</t>
  </si>
  <si>
    <t>885.0</t>
  </si>
  <si>
    <t>158.5</t>
  </si>
  <si>
    <t>225.5</t>
  </si>
  <si>
    <t>-222.0</t>
  </si>
  <si>
    <t>-111.1</t>
  </si>
  <si>
    <t>874.0</t>
  </si>
  <si>
    <t>-155.5</t>
  </si>
  <si>
    <t>148.9</t>
  </si>
  <si>
    <t>220.4</t>
  </si>
  <si>
    <t>-56.4</t>
  </si>
  <si>
    <t>949.3</t>
  </si>
  <si>
    <t>-139.8</t>
  </si>
  <si>
    <t>526.3</t>
  </si>
  <si>
    <t>-55.1</t>
  </si>
  <si>
    <t>44.7</t>
  </si>
  <si>
    <t>41.7</t>
  </si>
  <si>
    <t>-52.1</t>
  </si>
  <si>
    <t>1013.0</t>
  </si>
  <si>
    <t>-431.9</t>
  </si>
  <si>
    <t>123.8</t>
  </si>
  <si>
    <t>-159.3</t>
  </si>
  <si>
    <t>969.3</t>
  </si>
  <si>
    <t>135.8</t>
  </si>
  <si>
    <t>-98.9</t>
  </si>
  <si>
    <t>-188.8</t>
  </si>
  <si>
    <t>240.1</t>
  </si>
  <si>
    <t>1068.1</t>
  </si>
  <si>
    <t>99.0</t>
  </si>
  <si>
    <t>-533.6</t>
  </si>
  <si>
    <t>460.2</t>
  </si>
  <si>
    <t>847.7</t>
  </si>
  <si>
    <t>-76.2</t>
  </si>
  <si>
    <t>86.6</t>
  </si>
  <si>
    <t>-55.8</t>
  </si>
  <si>
    <t>77.3</t>
  </si>
  <si>
    <t>90.5</t>
  </si>
  <si>
    <t>-90.2</t>
  </si>
  <si>
    <t>-5.9</t>
  </si>
  <si>
    <t>-4.1</t>
  </si>
  <si>
    <t>902.3</t>
  </si>
  <si>
    <t>-19.9</t>
  </si>
  <si>
    <t>16.7</t>
  </si>
  <si>
    <t>52.2</t>
  </si>
  <si>
    <t>1486.2</t>
  </si>
  <si>
    <t>46.7</t>
  </si>
  <si>
    <t>34.9</t>
  </si>
  <si>
    <t>33.2</t>
  </si>
  <si>
    <t>-13.2</t>
  </si>
  <si>
    <t>1050.3</t>
  </si>
  <si>
    <t>15.7</t>
  </si>
  <si>
    <t>25.3</t>
  </si>
  <si>
    <t>24.9</t>
  </si>
  <si>
    <t>-31.0</t>
  </si>
  <si>
    <t>1242.5</t>
  </si>
  <si>
    <t>152.9</t>
  </si>
  <si>
    <t>-116.0</t>
  </si>
  <si>
    <t>454.4</t>
  </si>
  <si>
    <t>-343.4</t>
  </si>
  <si>
    <t>993.6</t>
  </si>
  <si>
    <t>-73.2</t>
  </si>
  <si>
    <t>55.7</t>
  </si>
  <si>
    <t>-39.2</t>
  </si>
  <si>
    <t>15.5</t>
  </si>
  <si>
    <t>806.5</t>
  </si>
  <si>
    <t>-115.8</t>
  </si>
  <si>
    <t>2.9</t>
  </si>
  <si>
    <t>4.3</t>
  </si>
  <si>
    <t>516.5</t>
  </si>
  <si>
    <t>27.7</t>
  </si>
  <si>
    <t>-32.4</t>
  </si>
  <si>
    <t>39.7</t>
  </si>
  <si>
    <t>-41.5</t>
  </si>
  <si>
    <t>942.2</t>
  </si>
  <si>
    <t>207.3</t>
  </si>
  <si>
    <t>-224.9</t>
  </si>
  <si>
    <t>-5.6</t>
  </si>
  <si>
    <t>14.2</t>
  </si>
  <si>
    <t>565.2</t>
  </si>
  <si>
    <t>-26.3</t>
  </si>
  <si>
    <t>-29.3</t>
  </si>
  <si>
    <t>-22.9</t>
  </si>
  <si>
    <t>-79.6</t>
  </si>
  <si>
    <t>392.0</t>
  </si>
  <si>
    <t>-31.1</t>
  </si>
  <si>
    <t>32.3</t>
  </si>
  <si>
    <t>35.9</t>
  </si>
  <si>
    <t>-16.3</t>
  </si>
  <si>
    <t>364.7</t>
  </si>
  <si>
    <t>56.1</t>
  </si>
  <si>
    <t>-56.2</t>
  </si>
  <si>
    <t>42.5</t>
  </si>
  <si>
    <t>-44.6</t>
  </si>
  <si>
    <t>-103.5</t>
  </si>
  <si>
    <t>87.2</t>
  </si>
  <si>
    <t>59.9</t>
  </si>
  <si>
    <t>-77.2</t>
  </si>
  <si>
    <t>-450.4</t>
  </si>
  <si>
    <t>383.5</t>
  </si>
  <si>
    <t>103.7</t>
  </si>
  <si>
    <t>-129.6</t>
  </si>
  <si>
    <t>110.3</t>
  </si>
  <si>
    <t>-61.1</t>
  </si>
  <si>
    <t>-204.6</t>
  </si>
  <si>
    <t>261.1</t>
  </si>
  <si>
    <t>-140.9</t>
  </si>
  <si>
    <t>101.7</t>
  </si>
  <si>
    <t>-549.1</t>
  </si>
  <si>
    <t>465.6</t>
  </si>
  <si>
    <t>-164.8</t>
  </si>
  <si>
    <t>176.4</t>
  </si>
  <si>
    <t>-81.0</t>
  </si>
  <si>
    <t>104.1</t>
  </si>
  <si>
    <t>184.4</t>
  </si>
  <si>
    <t>-188.9</t>
  </si>
  <si>
    <t>-37.7</t>
  </si>
  <si>
    <t>28.7</t>
  </si>
  <si>
    <t>-23.8</t>
  </si>
  <si>
    <t>23.6</t>
  </si>
  <si>
    <t>73.7</t>
  </si>
  <si>
    <t>-73.9</t>
  </si>
  <si>
    <t>58.4</t>
  </si>
  <si>
    <t>46.3</t>
  </si>
  <si>
    <t>-20.7</t>
  </si>
  <si>
    <t>33.6</t>
  </si>
  <si>
    <t>27.4</t>
  </si>
  <si>
    <t>-18.9</t>
  </si>
  <si>
    <t>60.8</t>
  </si>
  <si>
    <t>-65.8</t>
  </si>
  <si>
    <t>150.7</t>
  </si>
  <si>
    <t>-122.7</t>
  </si>
  <si>
    <t>420.9</t>
  </si>
  <si>
    <t>-295.2</t>
  </si>
  <si>
    <t>-127.3</t>
  </si>
  <si>
    <t>122.5</t>
  </si>
  <si>
    <t>-59.4</t>
  </si>
  <si>
    <t>37.3</t>
  </si>
  <si>
    <t>212.0</t>
  </si>
  <si>
    <t>-210.3</t>
  </si>
  <si>
    <t>-14.4</t>
  </si>
  <si>
    <t>20.9</t>
  </si>
  <si>
    <t>58.1</t>
  </si>
  <si>
    <t>-62.1</t>
  </si>
  <si>
    <t>90.3</t>
  </si>
  <si>
    <t>-91.5</t>
  </si>
  <si>
    <t>208.6</t>
  </si>
  <si>
    <t>-232.6</t>
  </si>
  <si>
    <t>8.9</t>
  </si>
  <si>
    <t>15.6</t>
  </si>
  <si>
    <t>-88.8</t>
  </si>
  <si>
    <t>-116.2</t>
  </si>
  <si>
    <t>-37.1</t>
  </si>
  <si>
    <t>45.1</t>
  </si>
  <si>
    <t>27.3</t>
  </si>
  <si>
    <t>-6.0</t>
  </si>
  <si>
    <t>131.7</t>
  </si>
  <si>
    <t>-132.0</t>
  </si>
  <si>
    <t>112.5</t>
  </si>
  <si>
    <t>-113.7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</si>
</sst>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¥&quot;#,##0;[Red]&quot;¥&quot;\-#,##0"/>
    <numFmt numFmtId="176" formatCode="0.00_ "/>
    <numFmt numFmtId="177" formatCode="0_ "/>
    <numFmt numFmtId="178" formatCode="&quot;最大 &quot;0;&quot;最大 &quot;\-0"/>
    <numFmt numFmtId="179" formatCode="&quot;最小 &quot;0;&quot;最小 &quot;\-0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color indexed="12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32">
    <xf numFmtId="0" fontId="0" fillId="0" borderId="0">
      <alignment vertical="center"/>
    </xf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6" fontId="1" fillId="0" borderId="0" applyFont="0" applyFill="0" applyBorder="0" applyAlignment="0" applyProtection="0"/>
    <xf numFmtId="6" fontId="1" fillId="0" borderId="0" applyFont="0" applyFill="0" applyBorder="0" applyAlignment="0" applyProtection="0"/>
    <xf numFmtId="6" fontId="1" fillId="0" borderId="0" applyFont="0" applyFill="0" applyBorder="0" applyAlignment="0" applyProtection="0"/>
    <xf numFmtId="6" fontId="1" fillId="0" borderId="0" applyFont="0" applyFill="0" applyBorder="0" applyAlignment="0" applyProtection="0"/>
    <xf numFmtId="6" fontId="1" fillId="0" borderId="0" applyFont="0" applyFill="0" applyBorder="0" applyAlignment="0" applyProtection="0"/>
    <xf numFmtId="6" fontId="1" fillId="0" borderId="0" applyFont="0" applyFill="0" applyBorder="0" applyAlignment="0" applyProtection="0"/>
    <xf numFmtId="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</cellStyleXfs>
  <cellXfs count="32">
    <xf numFmtId="0" fontId="0" fillId="0" borderId="0" xfId="0">
      <alignment vertical="center"/>
    </xf>
    <xf numFmtId="0" fontId="3" fillId="0" borderId="7" xfId="1" applyFont="1" applyBorder="1" applyAlignment="1">
      <alignment horizontal="center" vertical="center" shrinkToFit="1"/>
    </xf>
    <xf numFmtId="0" fontId="3" fillId="0" borderId="2" xfId="1" applyFont="1" applyBorder="1" applyAlignment="1">
      <alignment horizontal="center" vertical="center" shrinkToFit="1"/>
    </xf>
    <xf numFmtId="0" fontId="3" fillId="0" borderId="3" xfId="1" applyFont="1" applyBorder="1" applyAlignment="1">
      <alignment horizontal="center" vertical="center" shrinkToFit="1"/>
    </xf>
    <xf numFmtId="0" fontId="3" fillId="0" borderId="5" xfId="1" applyFont="1" applyBorder="1" applyAlignment="1">
      <alignment horizontal="center" vertical="center" shrinkToFit="1"/>
    </xf>
    <xf numFmtId="0" fontId="4" fillId="0" borderId="2" xfId="1" applyFont="1" applyBorder="1" applyAlignment="1">
      <alignment horizontal="center" vertical="center" shrinkToFit="1"/>
    </xf>
    <xf numFmtId="0" fontId="0" fillId="0" borderId="7" xfId="0" applyBorder="1">
      <alignment vertical="center"/>
    </xf>
    <xf numFmtId="0" fontId="3" fillId="0" borderId="7" xfId="23" applyFont="1" applyBorder="1" applyAlignment="1">
      <alignment horizontal="center" vertical="center" shrinkToFit="1"/>
    </xf>
    <xf numFmtId="0" fontId="3" fillId="0" borderId="2" xfId="23" applyFont="1" applyBorder="1" applyAlignment="1">
      <alignment horizontal="center" vertical="center" shrinkToFit="1"/>
    </xf>
    <xf numFmtId="0" fontId="3" fillId="0" borderId="3" xfId="23" applyFont="1" applyBorder="1" applyAlignment="1">
      <alignment horizontal="center" vertical="center" shrinkToFit="1"/>
    </xf>
    <xf numFmtId="0" fontId="3" fillId="0" borderId="5" xfId="23" applyFont="1" applyBorder="1" applyAlignment="1">
      <alignment horizontal="center" vertical="center" shrinkToFit="1"/>
    </xf>
    <xf numFmtId="0" fontId="3" fillId="0" borderId="8" xfId="23" applyFont="1" applyBorder="1" applyAlignment="1">
      <alignment horizontal="center" vertical="center" shrinkToFit="1"/>
    </xf>
    <xf numFmtId="0" fontId="3" fillId="0" borderId="6" xfId="23" applyFont="1" applyBorder="1" applyAlignment="1">
      <alignment horizontal="center" vertical="center" shrinkToFit="1"/>
    </xf>
    <xf numFmtId="0" fontId="3" fillId="0" borderId="4" xfId="23" applyFont="1" applyBorder="1" applyAlignment="1">
      <alignment horizontal="center" vertical="center" shrinkToFit="1"/>
    </xf>
    <xf numFmtId="0" fontId="3" fillId="0" borderId="1" xfId="23" applyFont="1" applyBorder="1" applyAlignment="1">
      <alignment horizontal="center" vertical="center" shrinkToFit="1"/>
    </xf>
    <xf numFmtId="0" fontId="4" fillId="0" borderId="2" xfId="23" applyFont="1" applyBorder="1" applyAlignment="1">
      <alignment horizontal="center" vertical="center" shrinkToFit="1"/>
    </xf>
    <xf numFmtId="0" fontId="4" fillId="0" borderId="8" xfId="23" applyFont="1" applyBorder="1" applyAlignment="1">
      <alignment horizontal="center" vertical="center" shrinkToFit="1"/>
    </xf>
    <xf numFmtId="178" fontId="3" fillId="0" borderId="2" xfId="23" applyNumberFormat="1" applyFont="1" applyBorder="1" applyAlignment="1">
      <alignment horizontal="center" vertical="center" shrinkToFit="1"/>
    </xf>
    <xf numFmtId="179" fontId="3" fillId="0" borderId="8" xfId="23" applyNumberFormat="1" applyFont="1" applyBorder="1" applyAlignment="1">
      <alignment horizontal="center" vertical="center" shrinkToFit="1"/>
    </xf>
    <xf numFmtId="177" fontId="3" fillId="0" borderId="1" xfId="23" applyNumberFormat="1" applyFont="1" applyBorder="1" applyAlignment="1">
      <alignment horizontal="right" vertical="center" shrinkToFit="1"/>
    </xf>
    <xf numFmtId="176" fontId="3" fillId="0" borderId="1" xfId="23" applyNumberFormat="1" applyFont="1" applyBorder="1" applyAlignment="1">
      <alignment horizontal="center" vertical="center" shrinkToFit="1"/>
    </xf>
    <xf numFmtId="0" fontId="7" fillId="0" borderId="0" xfId="31" applyFont="1"/>
    <xf numFmtId="0" fontId="6" fillId="0" borderId="0" xfId="31"/>
    <xf numFmtId="0" fontId="6" fillId="2" borderId="1" xfId="31" applyFill="1" applyBorder="1" applyAlignment="1">
      <alignment horizontal="center"/>
    </xf>
    <xf numFmtId="0" fontId="8" fillId="3" borderId="1" xfId="31" applyFont="1" applyFill="1" applyBorder="1" applyAlignment="1">
      <alignment horizontal="center"/>
    </xf>
    <xf numFmtId="0" fontId="6" fillId="2" borderId="1" xfId="31" applyFill="1" applyBorder="1"/>
    <xf numFmtId="0" fontId="6" fillId="3" borderId="1" xfId="31" applyFill="1" applyBorder="1"/>
    <xf numFmtId="0" fontId="6" fillId="2" borderId="0" xfId="31" applyFill="1"/>
    <xf numFmtId="0" fontId="6" fillId="0" borderId="1" xfId="31" applyBorder="1"/>
    <xf numFmtId="0" fontId="8" fillId="0" borderId="1" xfId="31" applyFont="1" applyBorder="1" applyAlignment="1">
      <alignment horizontal="center"/>
    </xf>
    <xf numFmtId="0" fontId="6" fillId="0" borderId="1" xfId="31" applyBorder="1" applyAlignment="1">
      <alignment horizontal="center"/>
    </xf>
    <xf numFmtId="0" fontId="6" fillId="4" borderId="1" xfId="31" applyFill="1" applyBorder="1"/>
  </cellXfs>
  <cellStyles count="32">
    <cellStyle name="パーセント 2" xfId="3" xr:uid="{00000000-0005-0000-0000-000000000000}"/>
    <cellStyle name="パーセント 2 2" xfId="4" xr:uid="{00000000-0005-0000-0000-000001000000}"/>
    <cellStyle name="パーセント 3" xfId="5" xr:uid="{00000000-0005-0000-0000-000002000000}"/>
    <cellStyle name="パーセント 3 2" xfId="6" xr:uid="{00000000-0005-0000-0000-000003000000}"/>
    <cellStyle name="パーセント 4" xfId="7" xr:uid="{00000000-0005-0000-0000-000004000000}"/>
    <cellStyle name="パーセント 5" xfId="8" xr:uid="{00000000-0005-0000-0000-000005000000}"/>
    <cellStyle name="パーセント 6" xfId="2" xr:uid="{00000000-0005-0000-0000-000006000000}"/>
    <cellStyle name="桁区切り 2" xfId="10" xr:uid="{00000000-0005-0000-0000-000007000000}"/>
    <cellStyle name="桁区切り 2 2" xfId="11" xr:uid="{00000000-0005-0000-0000-000008000000}"/>
    <cellStyle name="桁区切り 3" xfId="12" xr:uid="{00000000-0005-0000-0000-000009000000}"/>
    <cellStyle name="桁区切り 3 2" xfId="13" xr:uid="{00000000-0005-0000-0000-00000A000000}"/>
    <cellStyle name="桁区切り 4" xfId="14" xr:uid="{00000000-0005-0000-0000-00000B000000}"/>
    <cellStyle name="桁区切り 5" xfId="15" xr:uid="{00000000-0005-0000-0000-00000C000000}"/>
    <cellStyle name="桁区切り 6" xfId="9" xr:uid="{00000000-0005-0000-0000-00000D000000}"/>
    <cellStyle name="通貨 2" xfId="17" xr:uid="{00000000-0005-0000-0000-00000E000000}"/>
    <cellStyle name="通貨 2 2" xfId="18" xr:uid="{00000000-0005-0000-0000-00000F000000}"/>
    <cellStyle name="通貨 3" xfId="19" xr:uid="{00000000-0005-0000-0000-000010000000}"/>
    <cellStyle name="通貨 3 2" xfId="20" xr:uid="{00000000-0005-0000-0000-000011000000}"/>
    <cellStyle name="通貨 4" xfId="21" xr:uid="{00000000-0005-0000-0000-000012000000}"/>
    <cellStyle name="通貨 5" xfId="22" xr:uid="{00000000-0005-0000-0000-000013000000}"/>
    <cellStyle name="通貨 6" xfId="16" xr:uid="{00000000-0005-0000-0000-000014000000}"/>
    <cellStyle name="標準" xfId="0" builtinId="0"/>
    <cellStyle name="標準 2" xfId="23" xr:uid="{00000000-0005-0000-0000-000016000000}"/>
    <cellStyle name="標準 2 2" xfId="24" xr:uid="{00000000-0005-0000-0000-000017000000}"/>
    <cellStyle name="標準 2_1.3" xfId="25" xr:uid="{00000000-0005-0000-0000-000018000000}"/>
    <cellStyle name="標準 3" xfId="26" xr:uid="{00000000-0005-0000-0000-000019000000}"/>
    <cellStyle name="標準 3 2" xfId="27" xr:uid="{00000000-0005-0000-0000-00001A000000}"/>
    <cellStyle name="標準 3_1.3" xfId="28" xr:uid="{00000000-0005-0000-0000-00001B000000}"/>
    <cellStyle name="標準 4" xfId="29" xr:uid="{00000000-0005-0000-0000-00001C000000}"/>
    <cellStyle name="標準 5" xfId="30" xr:uid="{00000000-0005-0000-0000-00001D000000}"/>
    <cellStyle name="標準 6" xfId="1" xr:uid="{00000000-0005-0000-0000-00001E000000}"/>
    <cellStyle name="標準 7" xfId="31" xr:uid="{160032F7-E022-42E3-BC49-827E9285A5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135"/>
  <sheetViews>
    <sheetView topLeftCell="M1" zoomScale="85" zoomScaleNormal="85" workbookViewId="0">
      <selection activeCell="N19" sqref="N19"/>
    </sheetView>
  </sheetViews>
  <sheetFormatPr defaultRowHeight="18" x14ac:dyDescent="0.45"/>
  <cols>
    <col min="2" max="2" width="9.5" bestFit="1" customWidth="1"/>
    <col min="14" max="14" width="67.69921875" customWidth="1"/>
    <col min="19" max="19" width="24.69921875" customWidth="1"/>
    <col min="20" max="20" width="28" customWidth="1"/>
  </cols>
  <sheetData>
    <row r="1" spans="2:20" x14ac:dyDescent="0.45">
      <c r="B1">
        <v>20230327</v>
      </c>
    </row>
    <row r="2" spans="2:20" x14ac:dyDescent="0.45">
      <c r="E2" s="20" t="s">
        <v>31</v>
      </c>
      <c r="F2" s="20"/>
      <c r="G2" s="20" t="s">
        <v>39</v>
      </c>
      <c r="H2" s="20"/>
      <c r="I2" s="20" t="s">
        <v>40</v>
      </c>
      <c r="J2" s="20"/>
      <c r="K2" s="20" t="s">
        <v>41</v>
      </c>
      <c r="L2" s="20"/>
    </row>
    <row r="3" spans="2:20" x14ac:dyDescent="0.45">
      <c r="B3" s="1" t="s">
        <v>0</v>
      </c>
      <c r="C3" s="12" t="s">
        <v>4</v>
      </c>
      <c r="D3" s="13"/>
      <c r="E3" s="7" t="s">
        <v>35</v>
      </c>
      <c r="F3" s="7"/>
      <c r="G3" s="7" t="s">
        <v>35</v>
      </c>
      <c r="I3" s="7" t="s">
        <v>35</v>
      </c>
      <c r="K3" s="7" t="s">
        <v>35</v>
      </c>
      <c r="L3" s="6"/>
    </row>
    <row r="4" spans="2:20" x14ac:dyDescent="0.45">
      <c r="B4" s="2"/>
      <c r="C4" s="8" t="s">
        <v>5</v>
      </c>
      <c r="D4" s="7" t="s">
        <v>6</v>
      </c>
      <c r="E4" s="8" t="s">
        <v>36</v>
      </c>
      <c r="F4" s="8" t="s">
        <v>32</v>
      </c>
      <c r="G4" s="8" t="s">
        <v>36</v>
      </c>
      <c r="H4" s="8" t="s">
        <v>32</v>
      </c>
      <c r="I4" s="8" t="s">
        <v>36</v>
      </c>
      <c r="J4" s="8" t="s">
        <v>32</v>
      </c>
      <c r="K4" s="8" t="s">
        <v>36</v>
      </c>
      <c r="L4" s="8" t="s">
        <v>32</v>
      </c>
    </row>
    <row r="5" spans="2:20" x14ac:dyDescent="0.45">
      <c r="B5" s="5" t="s">
        <v>1</v>
      </c>
      <c r="C5" s="8"/>
      <c r="D5" s="8"/>
      <c r="E5" s="17">
        <v>273.4817856263856</v>
      </c>
      <c r="F5" s="17" t="s">
        <v>55</v>
      </c>
      <c r="G5" s="17">
        <v>280.70358405011694</v>
      </c>
      <c r="H5" s="17">
        <v>626.8735303871473</v>
      </c>
      <c r="I5" s="17">
        <v>277.99796829148676</v>
      </c>
      <c r="J5" s="17">
        <v>657.87419981167307</v>
      </c>
      <c r="K5" s="17">
        <v>281.86270466459035</v>
      </c>
      <c r="L5" s="17">
        <v>629.17064401004575</v>
      </c>
    </row>
    <row r="6" spans="2:20" x14ac:dyDescent="0.45">
      <c r="B6" s="16">
        <v>122</v>
      </c>
      <c r="C6" s="11"/>
      <c r="D6" s="11"/>
      <c r="E6" s="18">
        <v>198.47916947391678</v>
      </c>
      <c r="F6" s="18" t="s">
        <v>56</v>
      </c>
      <c r="G6" s="18">
        <v>201.65082138456856</v>
      </c>
      <c r="H6" s="18">
        <v>284.67338263061515</v>
      </c>
      <c r="I6" s="18">
        <v>164.95768572003925</v>
      </c>
      <c r="J6" s="18">
        <v>169.46693598595564</v>
      </c>
      <c r="K6" s="18">
        <v>165.99402040421336</v>
      </c>
      <c r="L6" s="18">
        <v>127.80276497936693</v>
      </c>
    </row>
    <row r="7" spans="2:20" x14ac:dyDescent="0.45">
      <c r="B7" s="4" t="s">
        <v>2</v>
      </c>
      <c r="C7" s="10" t="s">
        <v>7</v>
      </c>
      <c r="D7" s="10" t="s">
        <v>8</v>
      </c>
      <c r="E7" s="10" t="s">
        <v>37</v>
      </c>
      <c r="F7" s="10" t="s">
        <v>33</v>
      </c>
      <c r="G7" s="10" t="s">
        <v>37</v>
      </c>
      <c r="H7" s="10" t="s">
        <v>33</v>
      </c>
      <c r="I7" s="10" t="s">
        <v>37</v>
      </c>
      <c r="J7" s="10" t="s">
        <v>33</v>
      </c>
      <c r="K7" s="10" t="s">
        <v>37</v>
      </c>
      <c r="L7" s="10" t="s">
        <v>33</v>
      </c>
    </row>
    <row r="8" spans="2:20" x14ac:dyDescent="0.45">
      <c r="B8" s="3" t="s">
        <v>3</v>
      </c>
      <c r="C8" s="9"/>
      <c r="D8" s="9"/>
      <c r="E8" s="9" t="s">
        <v>38</v>
      </c>
      <c r="F8" s="9" t="s">
        <v>34</v>
      </c>
      <c r="G8" s="9" t="s">
        <v>38</v>
      </c>
      <c r="H8" s="9" t="s">
        <v>34</v>
      </c>
      <c r="I8" s="9" t="s">
        <v>38</v>
      </c>
      <c r="J8" s="9" t="s">
        <v>34</v>
      </c>
      <c r="K8" s="9" t="s">
        <v>38</v>
      </c>
      <c r="L8" s="9" t="s">
        <v>34</v>
      </c>
    </row>
    <row r="9" spans="2:20" x14ac:dyDescent="0.45">
      <c r="B9" s="14">
        <v>1</v>
      </c>
      <c r="C9" s="14" t="s">
        <v>9</v>
      </c>
      <c r="D9" s="14" t="s">
        <v>10</v>
      </c>
      <c r="E9" s="19">
        <v>217.1109747914924</v>
      </c>
      <c r="F9" s="19">
        <v>397</v>
      </c>
      <c r="G9" s="19">
        <v>214.76295468804491</v>
      </c>
      <c r="H9" s="19">
        <v>341.41539914300114</v>
      </c>
      <c r="I9" s="19">
        <v>217.78424888534673</v>
      </c>
      <c r="J9" s="19">
        <v>397.40315335772522</v>
      </c>
      <c r="K9" s="19">
        <v>214.54101605606758</v>
      </c>
      <c r="L9" s="19">
        <v>337.72013561876685</v>
      </c>
      <c r="N9" t="str">
        <f>O9&amp;" "&amp;UPPER(P9)&amp;" "&amp;UPPER(Q9)&amp;" "&amp;R9&amp;" "&amp;S9&amp;" "&amp;T9</f>
        <v>PSTR X04 Y01 1 397/341.4/-397.4/-337.7 217.1/214.8/-217.8/-214.5</v>
      </c>
      <c r="O9" t="s">
        <v>57</v>
      </c>
      <c r="P9" t="str">
        <f>C9</f>
        <v>x04</v>
      </c>
      <c r="Q9" t="str">
        <f>D9</f>
        <v>y01</v>
      </c>
      <c r="R9">
        <v>1</v>
      </c>
      <c r="S9" t="str">
        <f>ROUND(F9,1)&amp;"/"&amp;ROUND(H9,1)&amp;"/"&amp;ROUND(-J9,1)&amp;"/"&amp;ROUND(-L9,1)</f>
        <v>397/341.4/-397.4/-337.7</v>
      </c>
      <c r="T9" t="str">
        <f>ROUND(E9,1)&amp;"/"&amp;ROUND(G9,1)&amp;"/"&amp;ROUND(-I9,1)&amp;"/"&amp;ROUND(-K9,1)</f>
        <v>217.1/214.8/-217.8/-214.5</v>
      </c>
    </row>
    <row r="10" spans="2:20" x14ac:dyDescent="0.45">
      <c r="B10" s="14">
        <v>2</v>
      </c>
      <c r="C10" s="14" t="s">
        <v>11</v>
      </c>
      <c r="D10" s="14" t="s">
        <v>10</v>
      </c>
      <c r="E10" s="19">
        <v>262.19981656336972</v>
      </c>
      <c r="F10" s="19">
        <v>592</v>
      </c>
      <c r="G10" s="19">
        <v>242.79937043246539</v>
      </c>
      <c r="H10" s="19">
        <v>462.76910792167712</v>
      </c>
      <c r="I10" s="19">
        <v>257.30311357865077</v>
      </c>
      <c r="J10" s="19">
        <v>568.34422569931041</v>
      </c>
      <c r="K10" s="19">
        <v>251.0814249272328</v>
      </c>
      <c r="L10" s="19">
        <v>495.89493955968305</v>
      </c>
      <c r="N10" t="str">
        <f t="shared" ref="N10:N73" si="0">O10&amp;" "&amp;UPPER(P10)&amp;" "&amp;UPPER(Q10)&amp;" "&amp;R10&amp;" "&amp;S10&amp;" "&amp;T10</f>
        <v>PSTR X05 Y01 1 592/462.8/-568.3/-495.9 262.2/242.8/-257.3/-251.1</v>
      </c>
      <c r="O10" t="s">
        <v>57</v>
      </c>
      <c r="P10" t="str">
        <f t="shared" ref="P10:P73" si="1">C10</f>
        <v>x05</v>
      </c>
      <c r="Q10" t="str">
        <f t="shared" ref="Q10:Q73" si="2">D10</f>
        <v>y01</v>
      </c>
      <c r="R10">
        <v>1</v>
      </c>
      <c r="S10" t="str">
        <f t="shared" ref="S10:S73" si="3">ROUND(F10,1)&amp;"/"&amp;ROUND(H10,1)&amp;"/"&amp;ROUND(-J10,1)&amp;"/"&amp;ROUND(-L10,1)</f>
        <v>592/462.8/-568.3/-495.9</v>
      </c>
      <c r="T10" t="str">
        <f t="shared" ref="T10:T73" si="4">ROUND(E10,1)&amp;"/"&amp;ROUND(G10,1)&amp;"/"&amp;ROUND(-I10,1)&amp;"/"&amp;ROUND(-K10,1)</f>
        <v>262.2/242.8/-257.3/-251.1</v>
      </c>
    </row>
    <row r="11" spans="2:20" x14ac:dyDescent="0.45">
      <c r="B11" s="14">
        <v>3</v>
      </c>
      <c r="C11" s="14" t="s">
        <v>12</v>
      </c>
      <c r="D11" s="14" t="s">
        <v>10</v>
      </c>
      <c r="E11" s="19">
        <v>229.42980378631981</v>
      </c>
      <c r="F11" s="19">
        <v>450</v>
      </c>
      <c r="G11" s="19">
        <v>230.4025850730097</v>
      </c>
      <c r="H11" s="19">
        <v>409.1063844072832</v>
      </c>
      <c r="I11" s="19">
        <v>192.23523556018267</v>
      </c>
      <c r="J11" s="19">
        <v>287.09411263800058</v>
      </c>
      <c r="K11" s="19">
        <v>264.79900319030997</v>
      </c>
      <c r="L11" s="19">
        <v>555.28643708550965</v>
      </c>
      <c r="N11" t="str">
        <f t="shared" si="0"/>
        <v>PSTR X06 Y01 1 450/409.1/-287.1/-555.3 229.4/230.4/-192.2/-264.8</v>
      </c>
      <c r="O11" t="s">
        <v>57</v>
      </c>
      <c r="P11" t="str">
        <f t="shared" si="1"/>
        <v>x06</v>
      </c>
      <c r="Q11" t="str">
        <f t="shared" si="2"/>
        <v>y01</v>
      </c>
      <c r="R11">
        <v>1</v>
      </c>
      <c r="S11" t="str">
        <f t="shared" si="3"/>
        <v>450/409.1/-287.1/-555.3</v>
      </c>
      <c r="T11" t="str">
        <f t="shared" si="4"/>
        <v>229.4/230.4/-192.2/-264.8</v>
      </c>
    </row>
    <row r="12" spans="2:20" x14ac:dyDescent="0.45">
      <c r="B12" s="14">
        <v>4</v>
      </c>
      <c r="C12" s="14" t="s">
        <v>13</v>
      </c>
      <c r="D12" s="14" t="s">
        <v>10</v>
      </c>
      <c r="E12" s="19">
        <v>233.15676882926206</v>
      </c>
      <c r="F12" s="19">
        <v>466</v>
      </c>
      <c r="G12" s="19">
        <v>274.21051907277132</v>
      </c>
      <c r="H12" s="19">
        <v>598.76004671881969</v>
      </c>
      <c r="I12" s="19">
        <v>248.50214521017691</v>
      </c>
      <c r="J12" s="19">
        <v>530.27247461406319</v>
      </c>
      <c r="K12" s="19">
        <v>254.05332406398992</v>
      </c>
      <c r="L12" s="19">
        <v>508.76166158864316</v>
      </c>
      <c r="N12" t="str">
        <f t="shared" si="0"/>
        <v>PSTR X07 Y01 1 466/598.8/-530.3/-508.8 233.2/274.2/-248.5/-254.1</v>
      </c>
      <c r="O12" t="s">
        <v>57</v>
      </c>
      <c r="P12" t="str">
        <f t="shared" si="1"/>
        <v>x07</v>
      </c>
      <c r="Q12" t="str">
        <f t="shared" si="2"/>
        <v>y01</v>
      </c>
      <c r="R12">
        <v>1</v>
      </c>
      <c r="S12" t="str">
        <f t="shared" si="3"/>
        <v>466/598.8/-530.3/-508.8</v>
      </c>
      <c r="T12" t="str">
        <f t="shared" si="4"/>
        <v>233.2/274.2/-248.5/-254.1</v>
      </c>
    </row>
    <row r="13" spans="2:20" x14ac:dyDescent="0.45">
      <c r="B13" s="14">
        <v>5</v>
      </c>
      <c r="C13" s="14" t="s">
        <v>14</v>
      </c>
      <c r="D13" s="14" t="s">
        <v>10</v>
      </c>
      <c r="E13" s="19">
        <v>251.31023768929686</v>
      </c>
      <c r="F13" s="19">
        <v>544</v>
      </c>
      <c r="G13" s="19">
        <v>243.18144841992586</v>
      </c>
      <c r="H13" s="19">
        <v>464.42311843547145</v>
      </c>
      <c r="I13" s="19">
        <v>245.2604670765632</v>
      </c>
      <c r="J13" s="19">
        <v>516.24976739954081</v>
      </c>
      <c r="K13" s="19">
        <v>255.1845914652061</v>
      </c>
      <c r="L13" s="19">
        <v>513.65949996674772</v>
      </c>
      <c r="N13" t="str">
        <f t="shared" si="0"/>
        <v>PSTR X08 Y01 1 544/464.4/-516.2/-513.7 251.3/243.2/-245.3/-255.2</v>
      </c>
      <c r="O13" t="s">
        <v>57</v>
      </c>
      <c r="P13" t="str">
        <f t="shared" si="1"/>
        <v>x08</v>
      </c>
      <c r="Q13" t="str">
        <f t="shared" si="2"/>
        <v>y01</v>
      </c>
      <c r="R13">
        <v>1</v>
      </c>
      <c r="S13" t="str">
        <f t="shared" si="3"/>
        <v>544/464.4/-516.2/-513.7</v>
      </c>
      <c r="T13" t="str">
        <f t="shared" si="4"/>
        <v>251.3/243.2/-245.3/-255.2</v>
      </c>
    </row>
    <row r="14" spans="2:20" x14ac:dyDescent="0.45">
      <c r="B14" s="14">
        <v>6</v>
      </c>
      <c r="C14" s="14" t="s">
        <v>15</v>
      </c>
      <c r="D14" s="14" t="s">
        <v>10</v>
      </c>
      <c r="E14" s="19">
        <v>249.86016290541954</v>
      </c>
      <c r="F14" s="19">
        <v>538</v>
      </c>
      <c r="G14" s="19">
        <v>243.25292904769717</v>
      </c>
      <c r="H14" s="19">
        <v>464.73255764035304</v>
      </c>
      <c r="I14" s="19">
        <v>244.08442326652326</v>
      </c>
      <c r="J14" s="19">
        <v>511.16253347562827</v>
      </c>
      <c r="K14" s="19">
        <v>253.34135640527782</v>
      </c>
      <c r="L14" s="19">
        <v>505.67920410896363</v>
      </c>
      <c r="N14" t="str">
        <f t="shared" si="0"/>
        <v>PSTR X09 Y01 1 538/464.7/-511.2/-505.7 249.9/243.3/-244.1/-253.3</v>
      </c>
      <c r="O14" t="s">
        <v>57</v>
      </c>
      <c r="P14" t="str">
        <f t="shared" si="1"/>
        <v>x09</v>
      </c>
      <c r="Q14" t="str">
        <f t="shared" si="2"/>
        <v>y01</v>
      </c>
      <c r="R14">
        <v>1</v>
      </c>
      <c r="S14" t="str">
        <f t="shared" si="3"/>
        <v>538/464.7/-511.2/-505.7</v>
      </c>
      <c r="T14" t="str">
        <f t="shared" si="4"/>
        <v>249.9/243.3/-244.1/-253.3</v>
      </c>
    </row>
    <row r="15" spans="2:20" x14ac:dyDescent="0.45">
      <c r="B15" s="14">
        <v>7</v>
      </c>
      <c r="C15" s="14" t="s">
        <v>16</v>
      </c>
      <c r="D15" s="14" t="s">
        <v>10</v>
      </c>
      <c r="E15" s="19">
        <v>251.34237232590428</v>
      </c>
      <c r="F15" s="19">
        <v>545</v>
      </c>
      <c r="G15" s="19">
        <v>246.62513251119398</v>
      </c>
      <c r="H15" s="19">
        <v>479.33098697961759</v>
      </c>
      <c r="I15" s="19">
        <v>245.78605822657408</v>
      </c>
      <c r="J15" s="19">
        <v>518.52333415481996</v>
      </c>
      <c r="K15" s="19">
        <v>255.69193904883485</v>
      </c>
      <c r="L15" s="19">
        <v>515.85607894687769</v>
      </c>
      <c r="N15" t="str">
        <f t="shared" si="0"/>
        <v>PSTR X10 Y01 1 545/479.3/-518.5/-515.9 251.3/246.6/-245.8/-255.7</v>
      </c>
      <c r="O15" t="s">
        <v>57</v>
      </c>
      <c r="P15" t="str">
        <f t="shared" si="1"/>
        <v>x10</v>
      </c>
      <c r="Q15" t="str">
        <f t="shared" si="2"/>
        <v>y01</v>
      </c>
      <c r="R15">
        <v>1</v>
      </c>
      <c r="S15" t="str">
        <f t="shared" si="3"/>
        <v>545/479.3/-518.5/-515.9</v>
      </c>
      <c r="T15" t="str">
        <f t="shared" si="4"/>
        <v>251.3/246.6/-245.8/-255.7</v>
      </c>
    </row>
    <row r="16" spans="2:20" x14ac:dyDescent="0.45">
      <c r="B16" s="14">
        <v>8</v>
      </c>
      <c r="C16" s="14" t="s">
        <v>17</v>
      </c>
      <c r="D16" s="14" t="s">
        <v>10</v>
      </c>
      <c r="E16" s="19">
        <v>248.09803898809102</v>
      </c>
      <c r="F16" s="19">
        <v>531</v>
      </c>
      <c r="G16" s="19">
        <v>246.92391036301402</v>
      </c>
      <c r="H16" s="19">
        <v>480.62442712400531</v>
      </c>
      <c r="I16" s="19">
        <v>245.80410134923579</v>
      </c>
      <c r="J16" s="19">
        <v>518.60138396152809</v>
      </c>
      <c r="K16" s="19">
        <v>255.81829782369692</v>
      </c>
      <c r="L16" s="19">
        <v>516.40315463504737</v>
      </c>
      <c r="N16" t="str">
        <f t="shared" si="0"/>
        <v>PSTR X11 Y01 1 531/480.6/-518.6/-516.4 248.1/246.9/-245.8/-255.8</v>
      </c>
      <c r="O16" t="s">
        <v>57</v>
      </c>
      <c r="P16" t="str">
        <f t="shared" si="1"/>
        <v>x11</v>
      </c>
      <c r="Q16" t="str">
        <f t="shared" si="2"/>
        <v>y01</v>
      </c>
      <c r="R16">
        <v>1</v>
      </c>
      <c r="S16" t="str">
        <f t="shared" si="3"/>
        <v>531/480.6/-518.6/-516.4</v>
      </c>
      <c r="T16" t="str">
        <f t="shared" si="4"/>
        <v>248.1/246.9/-245.8/-255.8</v>
      </c>
    </row>
    <row r="17" spans="2:20" x14ac:dyDescent="0.45">
      <c r="B17" s="14">
        <v>9</v>
      </c>
      <c r="C17" s="14" t="s">
        <v>18</v>
      </c>
      <c r="D17" s="14" t="s">
        <v>10</v>
      </c>
      <c r="E17" s="19">
        <v>255.62229250814704</v>
      </c>
      <c r="F17" s="19">
        <v>563</v>
      </c>
      <c r="G17" s="19">
        <v>252.53240644180644</v>
      </c>
      <c r="H17" s="19">
        <v>504.90465112436993</v>
      </c>
      <c r="I17" s="19">
        <v>246.57489198279021</v>
      </c>
      <c r="J17" s="19">
        <v>521.93562682466893</v>
      </c>
      <c r="K17" s="19">
        <v>256.84309185939367</v>
      </c>
      <c r="L17" s="19">
        <v>520.84005830630747</v>
      </c>
      <c r="N17" t="str">
        <f t="shared" si="0"/>
        <v>PSTR X12 Y01 1 563/504.9/-521.9/-520.8 255.6/252.5/-246.6/-256.8</v>
      </c>
      <c r="O17" t="s">
        <v>57</v>
      </c>
      <c r="P17" t="str">
        <f t="shared" si="1"/>
        <v>x12</v>
      </c>
      <c r="Q17" t="str">
        <f t="shared" si="2"/>
        <v>y01</v>
      </c>
      <c r="R17">
        <v>1</v>
      </c>
      <c r="S17" t="str">
        <f t="shared" si="3"/>
        <v>563/504.9/-521.9/-520.8</v>
      </c>
      <c r="T17" t="str">
        <f t="shared" si="4"/>
        <v>255.6/252.5/-246.6/-256.8</v>
      </c>
    </row>
    <row r="18" spans="2:20" x14ac:dyDescent="0.45">
      <c r="B18" s="14">
        <v>10</v>
      </c>
      <c r="C18" s="14" t="s">
        <v>19</v>
      </c>
      <c r="D18" s="14" t="s">
        <v>10</v>
      </c>
      <c r="E18" s="19">
        <v>243.33883838874391</v>
      </c>
      <c r="F18" s="19">
        <v>510</v>
      </c>
      <c r="G18" s="19">
        <v>234.65059387108181</v>
      </c>
      <c r="H18" s="19">
        <v>427.4943524933056</v>
      </c>
      <c r="I18" s="19">
        <v>238.0250131466683</v>
      </c>
      <c r="J18" s="19">
        <v>484.9516215211105</v>
      </c>
      <c r="K18" s="19">
        <v>252.42674883026828</v>
      </c>
      <c r="L18" s="19">
        <v>501.71943827871269</v>
      </c>
      <c r="N18" t="str">
        <f t="shared" si="0"/>
        <v>PSTR X13 Y01 1 510/427.5/-485/-501.7 243.3/234.7/-238/-252.4</v>
      </c>
      <c r="O18" t="s">
        <v>57</v>
      </c>
      <c r="P18" t="str">
        <f t="shared" si="1"/>
        <v>x13</v>
      </c>
      <c r="Q18" t="str">
        <f t="shared" si="2"/>
        <v>y01</v>
      </c>
      <c r="R18">
        <v>1</v>
      </c>
      <c r="S18" t="str">
        <f t="shared" si="3"/>
        <v>510/427.5/-485/-501.7</v>
      </c>
      <c r="T18" t="str">
        <f t="shared" si="4"/>
        <v>243.3/234.7/-238/-252.4</v>
      </c>
    </row>
    <row r="19" spans="2:20" x14ac:dyDescent="0.45">
      <c r="B19" s="14">
        <v>11</v>
      </c>
      <c r="C19" s="14" t="s">
        <v>20</v>
      </c>
      <c r="D19" s="14" t="s">
        <v>10</v>
      </c>
      <c r="E19" s="19">
        <v>251.91744085621511</v>
      </c>
      <c r="F19" s="19">
        <v>547</v>
      </c>
      <c r="G19" s="19">
        <v>243.77558724299564</v>
      </c>
      <c r="H19" s="19">
        <v>466.99514674969652</v>
      </c>
      <c r="I19" s="19">
        <v>240.30280591454689</v>
      </c>
      <c r="J19" s="19">
        <v>494.80448669587378</v>
      </c>
      <c r="K19" s="19">
        <v>250.41238760858056</v>
      </c>
      <c r="L19" s="19">
        <v>492.99840117147909</v>
      </c>
      <c r="N19" t="str">
        <f t="shared" si="0"/>
        <v>PSTR X14 Y01 1 547/467/-494.8/-493 251.9/243.8/-240.3/-250.4</v>
      </c>
      <c r="O19" t="s">
        <v>57</v>
      </c>
      <c r="P19" t="str">
        <f t="shared" si="1"/>
        <v>x14</v>
      </c>
      <c r="Q19" t="str">
        <f t="shared" si="2"/>
        <v>y01</v>
      </c>
      <c r="R19">
        <v>1</v>
      </c>
      <c r="S19" t="str">
        <f t="shared" si="3"/>
        <v>547/467/-494.8/-493</v>
      </c>
      <c r="T19" t="str">
        <f t="shared" si="4"/>
        <v>251.9/243.8/-240.3/-250.4</v>
      </c>
    </row>
    <row r="20" spans="2:20" x14ac:dyDescent="0.45">
      <c r="B20" s="14">
        <v>12</v>
      </c>
      <c r="C20" s="14" t="s">
        <v>21</v>
      </c>
      <c r="D20" s="14" t="s">
        <v>10</v>
      </c>
      <c r="E20" s="19">
        <v>246.45468093853293</v>
      </c>
      <c r="F20" s="19">
        <v>523</v>
      </c>
      <c r="G20" s="19">
        <v>229.76067850727097</v>
      </c>
      <c r="H20" s="19">
        <v>406.32788581259877</v>
      </c>
      <c r="I20" s="19">
        <v>228.21944678086271</v>
      </c>
      <c r="J20" s="19">
        <v>442.53770812717266</v>
      </c>
      <c r="K20" s="19">
        <v>256.78071399598502</v>
      </c>
      <c r="L20" s="19">
        <v>520.56998910004336</v>
      </c>
      <c r="N20" t="str">
        <f t="shared" si="0"/>
        <v>PSTR X15 Y01 1 523/406.3/-442.5/-520.6 246.5/229.8/-228.2/-256.8</v>
      </c>
      <c r="O20" t="s">
        <v>57</v>
      </c>
      <c r="P20" t="str">
        <f t="shared" si="1"/>
        <v>x15</v>
      </c>
      <c r="Q20" t="str">
        <f t="shared" si="2"/>
        <v>y01</v>
      </c>
      <c r="R20">
        <v>1</v>
      </c>
      <c r="S20" t="str">
        <f t="shared" si="3"/>
        <v>523/406.3/-442.5/-520.6</v>
      </c>
      <c r="T20" t="str">
        <f t="shared" si="4"/>
        <v>246.5/229.8/-228.2/-256.8</v>
      </c>
    </row>
    <row r="21" spans="2:20" x14ac:dyDescent="0.45">
      <c r="B21" s="14">
        <v>13</v>
      </c>
      <c r="C21" s="14" t="s">
        <v>22</v>
      </c>
      <c r="D21" s="14" t="s">
        <v>10</v>
      </c>
      <c r="E21" s="19">
        <v>250.98780674823874</v>
      </c>
      <c r="F21" s="19">
        <v>543</v>
      </c>
      <c r="G21" s="19">
        <v>245.72319069025517</v>
      </c>
      <c r="H21" s="19">
        <v>475.42640385876422</v>
      </c>
      <c r="I21" s="19">
        <v>249.03387309317222</v>
      </c>
      <c r="J21" s="19">
        <v>532.57261641033642</v>
      </c>
      <c r="K21" s="19">
        <v>250.09849458881513</v>
      </c>
      <c r="L21" s="19">
        <v>491.63943315228977</v>
      </c>
      <c r="N21" t="str">
        <f t="shared" si="0"/>
        <v>PSTR X16 Y01 1 543/475.4/-532.6/-491.6 251/245.7/-249/-250.1</v>
      </c>
      <c r="O21" t="s">
        <v>57</v>
      </c>
      <c r="P21" t="str">
        <f t="shared" si="1"/>
        <v>x16</v>
      </c>
      <c r="Q21" t="str">
        <f t="shared" si="2"/>
        <v>y01</v>
      </c>
      <c r="R21">
        <v>1</v>
      </c>
      <c r="S21" t="str">
        <f t="shared" si="3"/>
        <v>543/475.4/-532.6/-491.6</v>
      </c>
      <c r="T21" t="str">
        <f t="shared" si="4"/>
        <v>251/245.7/-249/-250.1</v>
      </c>
    </row>
    <row r="22" spans="2:20" x14ac:dyDescent="0.45">
      <c r="B22" s="14">
        <v>14</v>
      </c>
      <c r="C22" s="14" t="s">
        <v>23</v>
      </c>
      <c r="D22" s="14" t="s">
        <v>10</v>
      </c>
      <c r="E22" s="19">
        <v>251.83794924860874</v>
      </c>
      <c r="F22" s="19">
        <v>547</v>
      </c>
      <c r="G22" s="19">
        <v>246.50996926329569</v>
      </c>
      <c r="H22" s="19">
        <v>478.83243410153796</v>
      </c>
      <c r="I22" s="19">
        <v>249.79693964980311</v>
      </c>
      <c r="J22" s="19">
        <v>535.87348849650652</v>
      </c>
      <c r="K22" s="19">
        <v>250.70290445721508</v>
      </c>
      <c r="L22" s="19">
        <v>494.25616686843512</v>
      </c>
      <c r="N22" t="str">
        <f t="shared" si="0"/>
        <v>PSTR X17 Y01 1 547/478.8/-535.9/-494.3 251.8/246.5/-249.8/-250.7</v>
      </c>
      <c r="O22" t="s">
        <v>57</v>
      </c>
      <c r="P22" t="str">
        <f t="shared" si="1"/>
        <v>x17</v>
      </c>
      <c r="Q22" t="str">
        <f t="shared" si="2"/>
        <v>y01</v>
      </c>
      <c r="R22">
        <v>1</v>
      </c>
      <c r="S22" t="str">
        <f t="shared" si="3"/>
        <v>547/478.8/-535.9/-494.3</v>
      </c>
      <c r="T22" t="str">
        <f t="shared" si="4"/>
        <v>251.8/246.5/-249.8/-250.7</v>
      </c>
    </row>
    <row r="23" spans="2:20" x14ac:dyDescent="0.45">
      <c r="B23" s="14">
        <v>15</v>
      </c>
      <c r="C23" s="14" t="s">
        <v>24</v>
      </c>
      <c r="D23" s="14" t="s">
        <v>10</v>
      </c>
      <c r="E23" s="19">
        <v>252.37609500043294</v>
      </c>
      <c r="F23" s="19">
        <v>549</v>
      </c>
      <c r="G23" s="19">
        <v>247.13020980695981</v>
      </c>
      <c r="H23" s="19">
        <v>481.51752022920465</v>
      </c>
      <c r="I23" s="19">
        <v>241.66478393577037</v>
      </c>
      <c r="J23" s="19">
        <v>500.69593139016001</v>
      </c>
      <c r="K23" s="19">
        <v>262.47801810484793</v>
      </c>
      <c r="L23" s="19">
        <v>545.23722284702819</v>
      </c>
      <c r="N23" t="str">
        <f t="shared" si="0"/>
        <v>PSTR X18 Y01 1 549/481.5/-500.7/-545.2 252.4/247.1/-241.7/-262.5</v>
      </c>
      <c r="O23" t="s">
        <v>57</v>
      </c>
      <c r="P23" t="str">
        <f t="shared" si="1"/>
        <v>x18</v>
      </c>
      <c r="Q23" t="str">
        <f t="shared" si="2"/>
        <v>y01</v>
      </c>
      <c r="R23">
        <v>1</v>
      </c>
      <c r="S23" t="str">
        <f t="shared" si="3"/>
        <v>549/481.5/-500.7/-545.2</v>
      </c>
      <c r="T23" t="str">
        <f t="shared" si="4"/>
        <v>252.4/247.1/-241.7/-262.5</v>
      </c>
    </row>
    <row r="24" spans="2:20" x14ac:dyDescent="0.45">
      <c r="B24" s="14">
        <v>16</v>
      </c>
      <c r="C24" s="14" t="s">
        <v>51</v>
      </c>
      <c r="D24" s="14" t="s">
        <v>10</v>
      </c>
      <c r="E24" s="19">
        <v>249.9591647232339</v>
      </c>
      <c r="F24" s="19">
        <v>539</v>
      </c>
      <c r="G24" s="19">
        <v>246.87800530711667</v>
      </c>
      <c r="H24" s="19">
        <v>480.42569923046477</v>
      </c>
      <c r="I24" s="19">
        <v>249.74639074007533</v>
      </c>
      <c r="J24" s="19">
        <v>535.65482379849607</v>
      </c>
      <c r="K24" s="19">
        <v>250.09849458881513</v>
      </c>
      <c r="L24" s="19">
        <v>491.63943315228977</v>
      </c>
      <c r="N24" t="str">
        <f t="shared" si="0"/>
        <v>PSTR X19 Y01 1 539/480.4/-535.7/-491.6 250/246.9/-249.7/-250.1</v>
      </c>
      <c r="O24" t="s">
        <v>57</v>
      </c>
      <c r="P24" t="str">
        <f t="shared" si="1"/>
        <v>x19</v>
      </c>
      <c r="Q24" t="str">
        <f t="shared" si="2"/>
        <v>y01</v>
      </c>
      <c r="R24">
        <v>1</v>
      </c>
      <c r="S24" t="str">
        <f t="shared" si="3"/>
        <v>539/480.4/-535.7/-491.6</v>
      </c>
      <c r="T24" t="str">
        <f t="shared" si="4"/>
        <v>250/246.9/-249.7/-250.1</v>
      </c>
    </row>
    <row r="25" spans="2:20" x14ac:dyDescent="0.45">
      <c r="B25" s="14">
        <v>17</v>
      </c>
      <c r="C25" s="14" t="s">
        <v>52</v>
      </c>
      <c r="D25" s="14" t="s">
        <v>10</v>
      </c>
      <c r="E25" s="19">
        <v>270.29021739820735</v>
      </c>
      <c r="F25" s="19">
        <v>627</v>
      </c>
      <c r="G25" s="19">
        <v>224.45304631508372</v>
      </c>
      <c r="H25" s="19">
        <v>383.35443017242443</v>
      </c>
      <c r="I25" s="19">
        <v>251.45587522660446</v>
      </c>
      <c r="J25" s="19">
        <v>543.04974356381399</v>
      </c>
      <c r="K25" s="19">
        <v>252.86346116645564</v>
      </c>
      <c r="L25" s="19">
        <v>503.6101683925371</v>
      </c>
      <c r="N25" t="str">
        <f t="shared" si="0"/>
        <v>PSTR X20 Y01 1 627/383.4/-543/-503.6 270.3/224.5/-251.5/-252.9</v>
      </c>
      <c r="O25" t="s">
        <v>57</v>
      </c>
      <c r="P25" t="str">
        <f t="shared" si="1"/>
        <v>x20</v>
      </c>
      <c r="Q25" t="str">
        <f t="shared" si="2"/>
        <v>y01</v>
      </c>
      <c r="R25">
        <v>1</v>
      </c>
      <c r="S25" t="str">
        <f t="shared" si="3"/>
        <v>627/383.4/-543/-503.6</v>
      </c>
      <c r="T25" t="str">
        <f t="shared" si="4"/>
        <v>270.3/224.5/-251.5/-252.9</v>
      </c>
    </row>
    <row r="26" spans="2:20" x14ac:dyDescent="0.45">
      <c r="B26" s="14">
        <v>18</v>
      </c>
      <c r="C26" s="14" t="s">
        <v>53</v>
      </c>
      <c r="D26" s="14" t="s">
        <v>10</v>
      </c>
      <c r="E26" s="19">
        <v>246.71730234118408</v>
      </c>
      <c r="F26" s="19">
        <v>525</v>
      </c>
      <c r="G26" s="19">
        <v>229.3040329980322</v>
      </c>
      <c r="H26" s="19">
        <v>404.35130195880566</v>
      </c>
      <c r="I26" s="19">
        <v>239.59154415512532</v>
      </c>
      <c r="J26" s="19">
        <v>491.72782839831763</v>
      </c>
      <c r="K26" s="19">
        <v>246.83091956820141</v>
      </c>
      <c r="L26" s="19">
        <v>477.49296607046045</v>
      </c>
      <c r="N26" t="str">
        <f t="shared" si="0"/>
        <v>PSTR X21 Y01 1 525/404.4/-491.7/-477.5 246.7/229.3/-239.6/-246.8</v>
      </c>
      <c r="O26" t="s">
        <v>57</v>
      </c>
      <c r="P26" t="str">
        <f t="shared" si="1"/>
        <v>x21</v>
      </c>
      <c r="Q26" t="str">
        <f t="shared" si="2"/>
        <v>y01</v>
      </c>
      <c r="R26">
        <v>1</v>
      </c>
      <c r="S26" t="str">
        <f t="shared" si="3"/>
        <v>525/404.4/-491.7/-477.5</v>
      </c>
      <c r="T26" t="str">
        <f t="shared" si="4"/>
        <v>246.7/229.3/-239.6/-246.8</v>
      </c>
    </row>
    <row r="27" spans="2:20" x14ac:dyDescent="0.45">
      <c r="B27" s="14">
        <v>19</v>
      </c>
      <c r="C27" s="14" t="s">
        <v>54</v>
      </c>
      <c r="D27" s="14" t="s">
        <v>10</v>
      </c>
      <c r="E27" s="19">
        <v>239.37484434655019</v>
      </c>
      <c r="F27" s="19">
        <v>493</v>
      </c>
      <c r="G27" s="19">
        <v>226.9416364072494</v>
      </c>
      <c r="H27" s="19">
        <v>394.12584293495422</v>
      </c>
      <c r="I27" s="19">
        <v>238.2278086455826</v>
      </c>
      <c r="J27" s="19">
        <v>485.82883372892138</v>
      </c>
      <c r="K27" s="19">
        <v>227.69656408608853</v>
      </c>
      <c r="L27" s="19">
        <v>394.66100864355906</v>
      </c>
      <c r="N27" t="str">
        <f t="shared" si="0"/>
        <v>PSTR X22 Y01 1 493/394.1/-485.8/-394.7 239.4/226.9/-238.2/-227.7</v>
      </c>
      <c r="O27" t="s">
        <v>57</v>
      </c>
      <c r="P27" t="str">
        <f t="shared" si="1"/>
        <v>x22</v>
      </c>
      <c r="Q27" t="str">
        <f t="shared" si="2"/>
        <v>y01</v>
      </c>
      <c r="R27">
        <v>1</v>
      </c>
      <c r="S27" t="str">
        <f t="shared" si="3"/>
        <v>493/394.1/-485.8/-394.7</v>
      </c>
      <c r="T27" t="str">
        <f t="shared" si="4"/>
        <v>239.4/226.9/-238.2/-227.7</v>
      </c>
    </row>
    <row r="28" spans="2:20" x14ac:dyDescent="0.45">
      <c r="B28" s="14">
        <v>20</v>
      </c>
      <c r="C28" s="14" t="s">
        <v>9</v>
      </c>
      <c r="D28" s="14" t="s">
        <v>25</v>
      </c>
      <c r="E28" s="19">
        <v>259.1970491130819</v>
      </c>
      <c r="F28" s="19">
        <v>579</v>
      </c>
      <c r="G28" s="19">
        <v>254.36753312819349</v>
      </c>
      <c r="H28" s="19">
        <v>512.84943681960635</v>
      </c>
      <c r="I28" s="19">
        <v>242.96152307023084</v>
      </c>
      <c r="J28" s="19">
        <v>506.30520609136641</v>
      </c>
      <c r="K28" s="19">
        <v>273.83531434180043</v>
      </c>
      <c r="L28" s="19">
        <v>594.41213511590536</v>
      </c>
      <c r="N28" t="str">
        <f t="shared" si="0"/>
        <v>PSTR X04 Y02 1 579/512.8/-506.3/-594.4 259.2/254.4/-243/-273.8</v>
      </c>
      <c r="O28" t="s">
        <v>57</v>
      </c>
      <c r="P28" t="str">
        <f t="shared" si="1"/>
        <v>x04</v>
      </c>
      <c r="Q28" t="str">
        <f t="shared" si="2"/>
        <v>y02</v>
      </c>
      <c r="R28">
        <v>1</v>
      </c>
      <c r="S28" t="str">
        <f t="shared" si="3"/>
        <v>579/512.8/-506.3/-594.4</v>
      </c>
      <c r="T28" t="str">
        <f t="shared" si="4"/>
        <v>259.2/254.4/-243/-273.8</v>
      </c>
    </row>
    <row r="29" spans="2:20" x14ac:dyDescent="0.45">
      <c r="B29" s="14">
        <v>21</v>
      </c>
      <c r="C29" s="14" t="s">
        <v>11</v>
      </c>
      <c r="D29" s="14" t="s">
        <v>25</v>
      </c>
      <c r="E29" s="19">
        <v>265.95822179885602</v>
      </c>
      <c r="F29" s="19">
        <v>608</v>
      </c>
      <c r="G29" s="19">
        <v>248.20029577814284</v>
      </c>
      <c r="H29" s="19">
        <v>486.15006052236197</v>
      </c>
      <c r="I29" s="19">
        <v>265.87392144643178</v>
      </c>
      <c r="J29" s="19">
        <v>605.42179676806677</v>
      </c>
      <c r="K29" s="19">
        <v>250.36761109245907</v>
      </c>
      <c r="L29" s="19">
        <v>492.80454561456457</v>
      </c>
      <c r="N29" t="str">
        <f t="shared" si="0"/>
        <v>PSTR X05 Y02 1 608/486.2/-605.4/-492.8 266/248.2/-265.9/-250.4</v>
      </c>
      <c r="O29" t="s">
        <v>57</v>
      </c>
      <c r="P29" t="str">
        <f t="shared" si="1"/>
        <v>x05</v>
      </c>
      <c r="Q29" t="str">
        <f t="shared" si="2"/>
        <v>y02</v>
      </c>
      <c r="R29">
        <v>1</v>
      </c>
      <c r="S29" t="str">
        <f t="shared" si="3"/>
        <v>608/486.2/-605.4/-492.8</v>
      </c>
      <c r="T29" t="str">
        <f t="shared" si="4"/>
        <v>266/248.2/-265.9/-250.4</v>
      </c>
    </row>
    <row r="30" spans="2:20" x14ac:dyDescent="0.45">
      <c r="B30" s="14">
        <v>22</v>
      </c>
      <c r="C30" s="14" t="s">
        <v>12</v>
      </c>
      <c r="D30" s="14" t="s">
        <v>25</v>
      </c>
      <c r="E30" s="19">
        <v>251.11701604849918</v>
      </c>
      <c r="F30" s="19">
        <v>544</v>
      </c>
      <c r="G30" s="19">
        <v>256.43113490827801</v>
      </c>
      <c r="H30" s="19">
        <v>521.78345469217868</v>
      </c>
      <c r="I30" s="19">
        <v>258.02497065836826</v>
      </c>
      <c r="J30" s="19">
        <v>571.46694068552063</v>
      </c>
      <c r="K30" s="19">
        <v>251.67938102307843</v>
      </c>
      <c r="L30" s="19">
        <v>498.48374840069118</v>
      </c>
      <c r="N30" t="str">
        <f t="shared" si="0"/>
        <v>PSTR X06 Y02 1 544/521.8/-571.5/-498.5 251.1/256.4/-258/-251.7</v>
      </c>
      <c r="O30" t="s">
        <v>57</v>
      </c>
      <c r="P30" t="str">
        <f t="shared" si="1"/>
        <v>x06</v>
      </c>
      <c r="Q30" t="str">
        <f t="shared" si="2"/>
        <v>y02</v>
      </c>
      <c r="R30">
        <v>1</v>
      </c>
      <c r="S30" t="str">
        <f t="shared" si="3"/>
        <v>544/521.8/-571.5/-498.5</v>
      </c>
      <c r="T30" t="str">
        <f t="shared" si="4"/>
        <v>251.1/256.4/-258/-251.7</v>
      </c>
    </row>
    <row r="31" spans="2:20" x14ac:dyDescent="0.45">
      <c r="B31" s="14">
        <v>23</v>
      </c>
      <c r="C31" s="14" t="s">
        <v>13</v>
      </c>
      <c r="D31" s="14" t="s">
        <v>25</v>
      </c>
      <c r="E31" s="19">
        <v>272.9096274557532</v>
      </c>
      <c r="F31" s="19">
        <v>638</v>
      </c>
      <c r="G31" s="19">
        <v>269.09254892212533</v>
      </c>
      <c r="H31" s="19">
        <v>576.60095031687183</v>
      </c>
      <c r="I31" s="19">
        <v>267.77977588426756</v>
      </c>
      <c r="J31" s="19">
        <v>613.66681764929319</v>
      </c>
      <c r="K31" s="19">
        <v>278.95600900944282</v>
      </c>
      <c r="L31" s="19">
        <v>616.5845483578405</v>
      </c>
      <c r="N31" t="str">
        <f t="shared" si="0"/>
        <v>PSTR X07 Y02 1 638/576.6/-613.7/-616.6 272.9/269.1/-267.8/-279</v>
      </c>
      <c r="O31" t="s">
        <v>57</v>
      </c>
      <c r="P31" t="str">
        <f t="shared" si="1"/>
        <v>x07</v>
      </c>
      <c r="Q31" t="str">
        <f t="shared" si="2"/>
        <v>y02</v>
      </c>
      <c r="R31">
        <v>1</v>
      </c>
      <c r="S31" t="str">
        <f t="shared" si="3"/>
        <v>638/576.6/-613.7/-616.6</v>
      </c>
      <c r="T31" t="str">
        <f t="shared" si="4"/>
        <v>272.9/269.1/-267.8/-279</v>
      </c>
    </row>
    <row r="32" spans="2:20" x14ac:dyDescent="0.45">
      <c r="B32" s="14">
        <v>24</v>
      </c>
      <c r="C32" s="14" t="s">
        <v>14</v>
      </c>
      <c r="D32" s="14" t="s">
        <v>25</v>
      </c>
      <c r="E32" s="19">
        <v>260.26153059162033</v>
      </c>
      <c r="F32" s="19">
        <v>583</v>
      </c>
      <c r="G32" s="19">
        <v>274.58878773694727</v>
      </c>
      <c r="H32" s="19">
        <v>600.39784226950735</v>
      </c>
      <c r="I32" s="19">
        <v>267.28923720170201</v>
      </c>
      <c r="J32" s="19">
        <v>611.54466220372046</v>
      </c>
      <c r="K32" s="19">
        <v>266.99177179155384</v>
      </c>
      <c r="L32" s="19">
        <v>564.78061019242205</v>
      </c>
      <c r="N32" t="str">
        <f t="shared" si="0"/>
        <v>PSTR X08 Y02 1 583/600.4/-611.5/-564.8 260.3/274.6/-267.3/-267</v>
      </c>
      <c r="O32" t="s">
        <v>57</v>
      </c>
      <c r="P32" t="str">
        <f t="shared" si="1"/>
        <v>x08</v>
      </c>
      <c r="Q32" t="str">
        <f t="shared" si="2"/>
        <v>y02</v>
      </c>
      <c r="R32">
        <v>1</v>
      </c>
      <c r="S32" t="str">
        <f t="shared" si="3"/>
        <v>583/600.4/-611.5/-564.8</v>
      </c>
      <c r="T32" t="str">
        <f t="shared" si="4"/>
        <v>260.3/274.6/-267.3/-267</v>
      </c>
    </row>
    <row r="33" spans="2:20" x14ac:dyDescent="0.45">
      <c r="B33" s="14">
        <v>25</v>
      </c>
      <c r="C33" s="14" t="s">
        <v>15</v>
      </c>
      <c r="D33" s="14" t="s">
        <v>25</v>
      </c>
      <c r="E33" s="19">
        <v>265.34074464682584</v>
      </c>
      <c r="F33" s="19">
        <v>605</v>
      </c>
      <c r="G33" s="19">
        <v>262.58048578210509</v>
      </c>
      <c r="H33" s="19">
        <v>548.406610958025</v>
      </c>
      <c r="I33" s="19">
        <v>265.24944254460632</v>
      </c>
      <c r="J33" s="19">
        <v>602.72022511798389</v>
      </c>
      <c r="K33" s="19">
        <v>264.6678435857657</v>
      </c>
      <c r="L33" s="19">
        <v>554.71854984694914</v>
      </c>
      <c r="N33" t="str">
        <f t="shared" si="0"/>
        <v>PSTR X09 Y02 1 605/548.4/-602.7/-554.7 265.3/262.6/-265.2/-264.7</v>
      </c>
      <c r="O33" t="s">
        <v>57</v>
      </c>
      <c r="P33" t="str">
        <f t="shared" si="1"/>
        <v>x09</v>
      </c>
      <c r="Q33" t="str">
        <f t="shared" si="2"/>
        <v>y02</v>
      </c>
      <c r="R33">
        <v>1</v>
      </c>
      <c r="S33" t="str">
        <f t="shared" si="3"/>
        <v>605/548.4/-602.7/-554.7</v>
      </c>
      <c r="T33" t="str">
        <f t="shared" si="4"/>
        <v>265.3/262.6/-265.2/-264.7</v>
      </c>
    </row>
    <row r="34" spans="2:20" x14ac:dyDescent="0.45">
      <c r="B34" s="14">
        <v>26</v>
      </c>
      <c r="C34" s="14" t="s">
        <v>16</v>
      </c>
      <c r="D34" s="14" t="s">
        <v>25</v>
      </c>
      <c r="E34" s="19">
        <v>259.84692114191182</v>
      </c>
      <c r="F34" s="19">
        <v>581</v>
      </c>
      <c r="G34" s="19">
        <v>274.11555813046152</v>
      </c>
      <c r="H34" s="19">
        <v>598.3488932995449</v>
      </c>
      <c r="I34" s="19">
        <v>266.61733371398731</v>
      </c>
      <c r="J34" s="19">
        <v>608.63790168569562</v>
      </c>
      <c r="K34" s="19">
        <v>266.90103281586283</v>
      </c>
      <c r="L34" s="19">
        <v>564.38772985172136</v>
      </c>
      <c r="N34" t="str">
        <f t="shared" si="0"/>
        <v>PSTR X10 Y02 1 581/598.3/-608.6/-564.4 259.8/274.1/-266.6/-266.9</v>
      </c>
      <c r="O34" t="s">
        <v>57</v>
      </c>
      <c r="P34" t="str">
        <f t="shared" si="1"/>
        <v>x10</v>
      </c>
      <c r="Q34" t="str">
        <f t="shared" si="2"/>
        <v>y02</v>
      </c>
      <c r="R34">
        <v>1</v>
      </c>
      <c r="S34" t="str">
        <f t="shared" si="3"/>
        <v>581/598.3/-608.6/-564.4</v>
      </c>
      <c r="T34" t="str">
        <f t="shared" si="4"/>
        <v>259.8/274.1/-266.6/-266.9</v>
      </c>
    </row>
    <row r="35" spans="2:20" x14ac:dyDescent="0.45">
      <c r="B35" s="14">
        <v>27</v>
      </c>
      <c r="C35" s="14" t="s">
        <v>17</v>
      </c>
      <c r="D35" s="14" t="s">
        <v>25</v>
      </c>
      <c r="E35" s="19">
        <v>267.07395666525861</v>
      </c>
      <c r="F35" s="19">
        <v>613</v>
      </c>
      <c r="G35" s="19">
        <v>265.29779667598848</v>
      </c>
      <c r="H35" s="19">
        <v>560.17125903326223</v>
      </c>
      <c r="I35" s="19">
        <v>267.24327888632121</v>
      </c>
      <c r="J35" s="19">
        <v>611.34583889328894</v>
      </c>
      <c r="K35" s="19">
        <v>267.046156919027</v>
      </c>
      <c r="L35" s="19">
        <v>565.01608622950096</v>
      </c>
      <c r="N35" t="str">
        <f t="shared" si="0"/>
        <v>PSTR X11 Y02 1 613/560.2/-611.3/-565 267.1/265.3/-267.2/-267</v>
      </c>
      <c r="O35" t="s">
        <v>57</v>
      </c>
      <c r="P35" t="str">
        <f t="shared" si="1"/>
        <v>x11</v>
      </c>
      <c r="Q35" t="str">
        <f t="shared" si="2"/>
        <v>y02</v>
      </c>
      <c r="R35">
        <v>1</v>
      </c>
      <c r="S35" t="str">
        <f t="shared" si="3"/>
        <v>613/560.2/-611.3/-565</v>
      </c>
      <c r="T35" t="str">
        <f t="shared" si="4"/>
        <v>267.1/265.3/-267.2/-267</v>
      </c>
    </row>
    <row r="36" spans="2:20" x14ac:dyDescent="0.45">
      <c r="B36" s="14">
        <v>28</v>
      </c>
      <c r="C36" s="14" t="s">
        <v>18</v>
      </c>
      <c r="D36" s="14" t="s">
        <v>25</v>
      </c>
      <c r="E36" s="19">
        <v>260.75121175759926</v>
      </c>
      <c r="F36" s="19">
        <v>585</v>
      </c>
      <c r="G36" s="19">
        <v>273.87746416551823</v>
      </c>
      <c r="H36" s="19">
        <v>597.31801600274923</v>
      </c>
      <c r="I36" s="19">
        <v>267.07043623960516</v>
      </c>
      <c r="J36" s="19">
        <v>610.59809338760795</v>
      </c>
      <c r="K36" s="19">
        <v>266.99177179155384</v>
      </c>
      <c r="L36" s="19">
        <v>564.78061019242205</v>
      </c>
      <c r="N36" t="str">
        <f t="shared" si="0"/>
        <v>PSTR X12 Y02 1 585/597.3/-610.6/-564.8 260.8/273.9/-267.1/-267</v>
      </c>
      <c r="O36" t="s">
        <v>57</v>
      </c>
      <c r="P36" t="str">
        <f t="shared" si="1"/>
        <v>x12</v>
      </c>
      <c r="Q36" t="str">
        <f t="shared" si="2"/>
        <v>y02</v>
      </c>
      <c r="R36">
        <v>1</v>
      </c>
      <c r="S36" t="str">
        <f t="shared" si="3"/>
        <v>585/597.3/-610.6/-564.8</v>
      </c>
      <c r="T36" t="str">
        <f t="shared" si="4"/>
        <v>260.8/273.9/-267.1/-267</v>
      </c>
    </row>
    <row r="37" spans="2:20" x14ac:dyDescent="0.45">
      <c r="B37" s="14">
        <v>29</v>
      </c>
      <c r="C37" s="14" t="s">
        <v>19</v>
      </c>
      <c r="D37" s="14" t="s">
        <v>25</v>
      </c>
      <c r="E37" s="19">
        <v>265.56325736084199</v>
      </c>
      <c r="F37" s="19">
        <v>606</v>
      </c>
      <c r="G37" s="19">
        <v>269.07532456627467</v>
      </c>
      <c r="H37" s="19">
        <v>576.52637543930018</v>
      </c>
      <c r="I37" s="19">
        <v>269.33328939157445</v>
      </c>
      <c r="J37" s="19">
        <v>620.38763094060141</v>
      </c>
      <c r="K37" s="19">
        <v>265.2840415551575</v>
      </c>
      <c r="L37" s="19">
        <v>557.38653104636364</v>
      </c>
      <c r="N37" t="str">
        <f t="shared" si="0"/>
        <v>PSTR X13 Y02 1 606/576.5/-620.4/-557.4 265.6/269.1/-269.3/-265.3</v>
      </c>
      <c r="O37" t="s">
        <v>57</v>
      </c>
      <c r="P37" t="str">
        <f t="shared" si="1"/>
        <v>x13</v>
      </c>
      <c r="Q37" t="str">
        <f t="shared" si="2"/>
        <v>y02</v>
      </c>
      <c r="R37">
        <v>1</v>
      </c>
      <c r="S37" t="str">
        <f t="shared" si="3"/>
        <v>606/576.5/-620.4/-557.4</v>
      </c>
      <c r="T37" t="str">
        <f t="shared" si="4"/>
        <v>265.6/269.1/-269.3/-265.3</v>
      </c>
    </row>
    <row r="38" spans="2:20" x14ac:dyDescent="0.45">
      <c r="B38" s="14">
        <v>30</v>
      </c>
      <c r="C38" s="14" t="s">
        <v>20</v>
      </c>
      <c r="D38" s="14" t="s">
        <v>25</v>
      </c>
      <c r="E38" s="19">
        <v>265.8888204282743</v>
      </c>
      <c r="F38" s="19">
        <v>608</v>
      </c>
      <c r="G38" s="19">
        <v>269.43605014004862</v>
      </c>
      <c r="H38" s="19">
        <v>578.08818045570183</v>
      </c>
      <c r="I38" s="19">
        <v>268.23037705441851</v>
      </c>
      <c r="J38" s="19">
        <v>615.6162023264435</v>
      </c>
      <c r="K38" s="19">
        <v>267.78505488722544</v>
      </c>
      <c r="L38" s="19">
        <v>568.21536300624541</v>
      </c>
      <c r="N38" t="str">
        <f t="shared" si="0"/>
        <v>PSTR X14 Y02 1 608/578.1/-615.6/-568.2 265.9/269.4/-268.2/-267.8</v>
      </c>
      <c r="O38" t="s">
        <v>57</v>
      </c>
      <c r="P38" t="str">
        <f t="shared" si="1"/>
        <v>x14</v>
      </c>
      <c r="Q38" t="str">
        <f t="shared" si="2"/>
        <v>y02</v>
      </c>
      <c r="R38">
        <v>1</v>
      </c>
      <c r="S38" t="str">
        <f t="shared" si="3"/>
        <v>608/578.1/-615.6/-568.2</v>
      </c>
      <c r="T38" t="str">
        <f t="shared" si="4"/>
        <v>265.9/269.4/-268.2/-267.8</v>
      </c>
    </row>
    <row r="39" spans="2:20" x14ac:dyDescent="0.45">
      <c r="B39" s="14">
        <v>31</v>
      </c>
      <c r="C39" s="14" t="s">
        <v>21</v>
      </c>
      <c r="D39" s="14" t="s">
        <v>25</v>
      </c>
      <c r="E39" s="19">
        <v>261.94479855125564</v>
      </c>
      <c r="F39" s="19">
        <v>590</v>
      </c>
      <c r="G39" s="19">
        <v>265.8792992819985</v>
      </c>
      <c r="H39" s="19">
        <v>562.68890437940286</v>
      </c>
      <c r="I39" s="19">
        <v>270.36123877900809</v>
      </c>
      <c r="J39" s="19">
        <v>624.83478617541505</v>
      </c>
      <c r="K39" s="19">
        <v>254.52472790276761</v>
      </c>
      <c r="L39" s="19">
        <v>510.80260732959351</v>
      </c>
      <c r="N39" t="str">
        <f t="shared" si="0"/>
        <v>PSTR X15 Y02 1 590/562.7/-624.8/-510.8 261.9/265.9/-270.4/-254.5</v>
      </c>
      <c r="O39" t="s">
        <v>57</v>
      </c>
      <c r="P39" t="str">
        <f t="shared" si="1"/>
        <v>x15</v>
      </c>
      <c r="Q39" t="str">
        <f t="shared" si="2"/>
        <v>y02</v>
      </c>
      <c r="R39">
        <v>1</v>
      </c>
      <c r="S39" t="str">
        <f t="shared" si="3"/>
        <v>590/562.7/-624.8/-510.8</v>
      </c>
      <c r="T39" t="str">
        <f t="shared" si="4"/>
        <v>261.9/265.9/-270.4/-254.5</v>
      </c>
    </row>
    <row r="40" spans="2:20" x14ac:dyDescent="0.45">
      <c r="B40" s="14">
        <v>32</v>
      </c>
      <c r="C40" s="14" t="s">
        <v>22</v>
      </c>
      <c r="D40" s="14" t="s">
        <v>25</v>
      </c>
      <c r="E40" s="19">
        <v>263.74630037943757</v>
      </c>
      <c r="F40" s="19">
        <v>598</v>
      </c>
      <c r="G40" s="19">
        <v>270.16824761146904</v>
      </c>
      <c r="H40" s="19">
        <v>581.25832542345086</v>
      </c>
      <c r="I40" s="19">
        <v>264.34345086937299</v>
      </c>
      <c r="J40" s="19">
        <v>598.80081231483553</v>
      </c>
      <c r="K40" s="19">
        <v>271.15568127814259</v>
      </c>
      <c r="L40" s="19">
        <v>582.80961678481663</v>
      </c>
      <c r="N40" t="str">
        <f t="shared" si="0"/>
        <v>PSTR X16 Y02 1 598/581.3/-598.8/-582.8 263.7/270.2/-264.3/-271.2</v>
      </c>
      <c r="O40" t="s">
        <v>57</v>
      </c>
      <c r="P40" t="str">
        <f t="shared" si="1"/>
        <v>x16</v>
      </c>
      <c r="Q40" t="str">
        <f t="shared" si="2"/>
        <v>y02</v>
      </c>
      <c r="R40">
        <v>1</v>
      </c>
      <c r="S40" t="str">
        <f t="shared" si="3"/>
        <v>598/581.3/-598.8/-582.8</v>
      </c>
      <c r="T40" t="str">
        <f t="shared" si="4"/>
        <v>263.7/270.2/-264.3/-271.2</v>
      </c>
    </row>
    <row r="41" spans="2:20" x14ac:dyDescent="0.45">
      <c r="B41" s="14">
        <v>33</v>
      </c>
      <c r="C41" s="14" t="s">
        <v>23</v>
      </c>
      <c r="D41" s="14" t="s">
        <v>25</v>
      </c>
      <c r="E41" s="19">
        <v>264.0024065222359</v>
      </c>
      <c r="F41" s="19">
        <v>599</v>
      </c>
      <c r="G41" s="19">
        <v>269.93080311380271</v>
      </c>
      <c r="H41" s="19">
        <v>580.23027724670214</v>
      </c>
      <c r="I41" s="19">
        <v>264.15728626363062</v>
      </c>
      <c r="J41" s="19">
        <v>597.99544764698305</v>
      </c>
      <c r="K41" s="19">
        <v>271.52882310813698</v>
      </c>
      <c r="L41" s="19">
        <v>584.42527219372801</v>
      </c>
      <c r="N41" t="str">
        <f t="shared" si="0"/>
        <v>PSTR X17 Y02 1 599/580.2/-598/-584.4 264/269.9/-264.2/-271.5</v>
      </c>
      <c r="O41" t="s">
        <v>57</v>
      </c>
      <c r="P41" t="str">
        <f t="shared" si="1"/>
        <v>x17</v>
      </c>
      <c r="Q41" t="str">
        <f t="shared" si="2"/>
        <v>y02</v>
      </c>
      <c r="R41">
        <v>1</v>
      </c>
      <c r="S41" t="str">
        <f t="shared" si="3"/>
        <v>599/580.2/-598/-584.4</v>
      </c>
      <c r="T41" t="str">
        <f t="shared" si="4"/>
        <v>264/269.9/-264.2/-271.5</v>
      </c>
    </row>
    <row r="42" spans="2:20" x14ac:dyDescent="0.45">
      <c r="B42" s="14">
        <v>34</v>
      </c>
      <c r="C42" s="14" t="s">
        <v>24</v>
      </c>
      <c r="D42" s="14" t="s">
        <v>25</v>
      </c>
      <c r="E42" s="19">
        <v>264.90369411896495</v>
      </c>
      <c r="F42" s="19">
        <v>603</v>
      </c>
      <c r="G42" s="19">
        <v>272.34637903831953</v>
      </c>
      <c r="H42" s="19">
        <v>590.6888893767466</v>
      </c>
      <c r="I42" s="19">
        <v>271.28813090324491</v>
      </c>
      <c r="J42" s="19">
        <v>628.84477096023568</v>
      </c>
      <c r="K42" s="19">
        <v>264.63032472237614</v>
      </c>
      <c r="L42" s="19">
        <v>554.55610291532264</v>
      </c>
      <c r="N42" t="str">
        <f t="shared" si="0"/>
        <v>PSTR X18 Y02 1 603/590.7/-628.8/-554.6 264.9/272.3/-271.3/-264.6</v>
      </c>
      <c r="O42" t="s">
        <v>57</v>
      </c>
      <c r="P42" t="str">
        <f t="shared" si="1"/>
        <v>x18</v>
      </c>
      <c r="Q42" t="str">
        <f t="shared" si="2"/>
        <v>y02</v>
      </c>
      <c r="R42">
        <v>1</v>
      </c>
      <c r="S42" t="str">
        <f t="shared" si="3"/>
        <v>603/590.7/-628.8/-554.6</v>
      </c>
      <c r="T42" t="str">
        <f t="shared" si="4"/>
        <v>264.9/272.3/-271.3/-264.6</v>
      </c>
    </row>
    <row r="43" spans="2:20" x14ac:dyDescent="0.45">
      <c r="B43" s="14">
        <v>35</v>
      </c>
      <c r="C43" s="14" t="s">
        <v>51</v>
      </c>
      <c r="D43" s="14" t="s">
        <v>25</v>
      </c>
      <c r="E43" s="19">
        <v>264.77280079006334</v>
      </c>
      <c r="F43" s="19">
        <v>603</v>
      </c>
      <c r="G43" s="19">
        <v>270.82491563727501</v>
      </c>
      <c r="H43" s="19">
        <v>584.10146417255692</v>
      </c>
      <c r="I43" s="19">
        <v>265.14034783474386</v>
      </c>
      <c r="J43" s="19">
        <v>602.24826914988046</v>
      </c>
      <c r="K43" s="19">
        <v>272.18483104786606</v>
      </c>
      <c r="L43" s="19">
        <v>587.26570717864297</v>
      </c>
      <c r="N43" t="str">
        <f t="shared" si="0"/>
        <v>PSTR X19 Y02 1 603/584.1/-602.2/-587.3 264.8/270.8/-265.1/-272.2</v>
      </c>
      <c r="O43" t="s">
        <v>57</v>
      </c>
      <c r="P43" t="str">
        <f t="shared" si="1"/>
        <v>x19</v>
      </c>
      <c r="Q43" t="str">
        <f t="shared" si="2"/>
        <v>y02</v>
      </c>
      <c r="R43">
        <v>1</v>
      </c>
      <c r="S43" t="str">
        <f t="shared" si="3"/>
        <v>603/584.1/-602.2/-587.3</v>
      </c>
      <c r="T43" t="str">
        <f t="shared" si="4"/>
        <v>264.8/270.8/-265.1/-272.2</v>
      </c>
    </row>
    <row r="44" spans="2:20" x14ac:dyDescent="0.45">
      <c r="B44" s="14">
        <v>36</v>
      </c>
      <c r="C44" s="14" t="s">
        <v>52</v>
      </c>
      <c r="D44" s="14" t="s">
        <v>25</v>
      </c>
      <c r="E44" s="19">
        <v>262.13620957401315</v>
      </c>
      <c r="F44" s="19">
        <v>591</v>
      </c>
      <c r="G44" s="19">
        <v>269.05809550836352</v>
      </c>
      <c r="H44" s="19">
        <v>576.4517802091359</v>
      </c>
      <c r="I44" s="19">
        <v>262.76557269716358</v>
      </c>
      <c r="J44" s="19">
        <v>591.97479687677787</v>
      </c>
      <c r="K44" s="19">
        <v>270.02277735945864</v>
      </c>
      <c r="L44" s="19">
        <v>577.90430661376649</v>
      </c>
      <c r="N44" t="str">
        <f t="shared" si="0"/>
        <v>PSTR X20 Y02 1 591/576.5/-592/-577.9 262.1/269.1/-262.8/-270</v>
      </c>
      <c r="O44" t="s">
        <v>57</v>
      </c>
      <c r="P44" t="str">
        <f t="shared" si="1"/>
        <v>x20</v>
      </c>
      <c r="Q44" t="str">
        <f t="shared" si="2"/>
        <v>y02</v>
      </c>
      <c r="R44">
        <v>1</v>
      </c>
      <c r="S44" t="str">
        <f t="shared" si="3"/>
        <v>591/576.5/-592/-577.9</v>
      </c>
      <c r="T44" t="str">
        <f t="shared" si="4"/>
        <v>262.1/269.1/-262.8/-270</v>
      </c>
    </row>
    <row r="45" spans="2:20" x14ac:dyDescent="0.45">
      <c r="B45" s="14">
        <v>37</v>
      </c>
      <c r="C45" s="14" t="s">
        <v>53</v>
      </c>
      <c r="D45" s="14" t="s">
        <v>25</v>
      </c>
      <c r="E45" s="19">
        <v>262.83051886800843</v>
      </c>
      <c r="F45" s="19">
        <v>594</v>
      </c>
      <c r="G45" s="19">
        <v>259.55835837905079</v>
      </c>
      <c r="H45" s="19">
        <v>535.32243248624013</v>
      </c>
      <c r="I45" s="19">
        <v>266.74567735563943</v>
      </c>
      <c r="J45" s="19">
        <v>609.19313560347575</v>
      </c>
      <c r="K45" s="19">
        <v>255.43864802421726</v>
      </c>
      <c r="L45" s="19">
        <v>514.75944586690991</v>
      </c>
      <c r="N45" t="str">
        <f t="shared" si="0"/>
        <v>PSTR X21 Y02 1 594/535.3/-609.2/-514.8 262.8/259.6/-266.7/-255.4</v>
      </c>
      <c r="O45" t="s">
        <v>57</v>
      </c>
      <c r="P45" t="str">
        <f t="shared" si="1"/>
        <v>x21</v>
      </c>
      <c r="Q45" t="str">
        <f t="shared" si="2"/>
        <v>y02</v>
      </c>
      <c r="R45">
        <v>1</v>
      </c>
      <c r="S45" t="str">
        <f t="shared" si="3"/>
        <v>594/535.3/-609.2/-514.8</v>
      </c>
      <c r="T45" t="str">
        <f t="shared" si="4"/>
        <v>262.8/259.6/-266.7/-255.4</v>
      </c>
    </row>
    <row r="46" spans="2:20" x14ac:dyDescent="0.45">
      <c r="B46" s="14">
        <v>38</v>
      </c>
      <c r="C46" s="14" t="s">
        <v>54</v>
      </c>
      <c r="D46" s="14" t="s">
        <v>25</v>
      </c>
      <c r="E46" s="19">
        <v>273.06069671578496</v>
      </c>
      <c r="F46" s="19">
        <v>639</v>
      </c>
      <c r="G46" s="19">
        <v>262.23809545684588</v>
      </c>
      <c r="H46" s="19">
        <v>546.92423626470156</v>
      </c>
      <c r="I46" s="19">
        <v>259.07313361178763</v>
      </c>
      <c r="J46" s="19">
        <v>576.00125573090929</v>
      </c>
      <c r="K46" s="19">
        <v>281.86270466459035</v>
      </c>
      <c r="L46" s="19">
        <v>629.17064401004575</v>
      </c>
      <c r="N46" t="str">
        <f t="shared" si="0"/>
        <v>PSTR X22 Y02 1 639/546.9/-576/-629.2 273.1/262.2/-259.1/-281.9</v>
      </c>
      <c r="O46" t="s">
        <v>57</v>
      </c>
      <c r="P46" t="str">
        <f t="shared" si="1"/>
        <v>x22</v>
      </c>
      <c r="Q46" t="str">
        <f t="shared" si="2"/>
        <v>y02</v>
      </c>
      <c r="R46">
        <v>1</v>
      </c>
      <c r="S46" t="str">
        <f t="shared" si="3"/>
        <v>639/546.9/-576/-629.2</v>
      </c>
      <c r="T46" t="str">
        <f t="shared" si="4"/>
        <v>273.1/262.2/-259.1/-281.9</v>
      </c>
    </row>
    <row r="47" spans="2:20" x14ac:dyDescent="0.45">
      <c r="B47" s="14">
        <v>39</v>
      </c>
      <c r="C47" s="14" t="s">
        <v>9</v>
      </c>
      <c r="D47" s="14" t="s">
        <v>26</v>
      </c>
      <c r="E47" s="19">
        <v>247.7216603923888</v>
      </c>
      <c r="F47" s="19">
        <v>529</v>
      </c>
      <c r="G47" s="19">
        <v>244.31912015028038</v>
      </c>
      <c r="H47" s="19">
        <v>469.34811170834047</v>
      </c>
      <c r="I47" s="19">
        <v>255.91559849410922</v>
      </c>
      <c r="J47" s="19">
        <v>562.34193805710152</v>
      </c>
      <c r="K47" s="19">
        <v>239.08456243027774</v>
      </c>
      <c r="L47" s="19">
        <v>443.9576328420718</v>
      </c>
      <c r="N47" t="str">
        <f t="shared" si="0"/>
        <v>PSTR X04 Y03 1 529/469.3/-562.3/-444 247.7/244.3/-255.9/-239.1</v>
      </c>
      <c r="O47" t="s">
        <v>57</v>
      </c>
      <c r="P47" t="str">
        <f t="shared" si="1"/>
        <v>x04</v>
      </c>
      <c r="Q47" t="str">
        <f t="shared" si="2"/>
        <v>y03</v>
      </c>
      <c r="R47">
        <v>1</v>
      </c>
      <c r="S47" t="str">
        <f t="shared" si="3"/>
        <v>529/469.3/-562.3/-444</v>
      </c>
      <c r="T47" t="str">
        <f t="shared" si="4"/>
        <v>247.7/244.3/-255.9/-239.1</v>
      </c>
    </row>
    <row r="48" spans="2:20" x14ac:dyDescent="0.45">
      <c r="B48" s="14">
        <v>40</v>
      </c>
      <c r="C48" s="14" t="s">
        <v>11</v>
      </c>
      <c r="D48" s="14" t="s">
        <v>26</v>
      </c>
      <c r="E48" s="19">
        <v>260.16825628325108</v>
      </c>
      <c r="F48" s="19">
        <v>583</v>
      </c>
      <c r="G48" s="19">
        <v>241.01365478626687</v>
      </c>
      <c r="H48" s="19">
        <v>455.03883188097416</v>
      </c>
      <c r="I48" s="19">
        <v>248.86289046707367</v>
      </c>
      <c r="J48" s="19">
        <v>531.83298139302417</v>
      </c>
      <c r="K48" s="19">
        <v>257.0506754209556</v>
      </c>
      <c r="L48" s="19">
        <v>521.73880613646691</v>
      </c>
      <c r="N48" t="str">
        <f t="shared" si="0"/>
        <v>PSTR X05 Y03 1 583/455/-531.8/-521.7 260.2/241/-248.9/-257.1</v>
      </c>
      <c r="O48" t="s">
        <v>57</v>
      </c>
      <c r="P48" t="str">
        <f t="shared" si="1"/>
        <v>x05</v>
      </c>
      <c r="Q48" t="str">
        <f t="shared" si="2"/>
        <v>y03</v>
      </c>
      <c r="R48">
        <v>1</v>
      </c>
      <c r="S48" t="str">
        <f t="shared" si="3"/>
        <v>583/455/-531.8/-521.7</v>
      </c>
      <c r="T48" t="str">
        <f t="shared" si="4"/>
        <v>260.2/241/-248.9/-257.1</v>
      </c>
    </row>
    <row r="49" spans="2:20" x14ac:dyDescent="0.45">
      <c r="B49" s="14">
        <v>41</v>
      </c>
      <c r="C49" s="14" t="s">
        <v>12</v>
      </c>
      <c r="D49" s="14" t="s">
        <v>26</v>
      </c>
      <c r="E49" s="19">
        <v>245.6062829825332</v>
      </c>
      <c r="F49" s="19">
        <v>520</v>
      </c>
      <c r="G49" s="19">
        <v>252.18659380245094</v>
      </c>
      <c r="H49" s="19">
        <v>503.40753933851693</v>
      </c>
      <c r="I49" s="19">
        <v>257.17199571501391</v>
      </c>
      <c r="J49" s="19">
        <v>567.77701794552638</v>
      </c>
      <c r="K49" s="19">
        <v>236.06694488421948</v>
      </c>
      <c r="L49" s="19">
        <v>430.89440375484645</v>
      </c>
      <c r="N49" t="str">
        <f t="shared" si="0"/>
        <v>PSTR X06 Y03 1 520/503.4/-567.8/-430.9 245.6/252.2/-257.2/-236.1</v>
      </c>
      <c r="O49" t="s">
        <v>57</v>
      </c>
      <c r="P49" t="str">
        <f t="shared" si="1"/>
        <v>x06</v>
      </c>
      <c r="Q49" t="str">
        <f t="shared" si="2"/>
        <v>y03</v>
      </c>
      <c r="R49">
        <v>1</v>
      </c>
      <c r="S49" t="str">
        <f t="shared" si="3"/>
        <v>520/503.4/-567.8/-430.9</v>
      </c>
      <c r="T49" t="str">
        <f t="shared" si="4"/>
        <v>245.6/252.2/-257.2/-236.1</v>
      </c>
    </row>
    <row r="50" spans="2:20" x14ac:dyDescent="0.45">
      <c r="B50" s="14">
        <v>42</v>
      </c>
      <c r="C50" s="14" t="s">
        <v>13</v>
      </c>
      <c r="D50" s="14" t="s">
        <v>26</v>
      </c>
      <c r="E50" s="19">
        <v>266.22308403945084</v>
      </c>
      <c r="F50" s="19">
        <v>609</v>
      </c>
      <c r="G50" s="19">
        <v>261.66380470492362</v>
      </c>
      <c r="H50" s="19">
        <v>544.43785697313592</v>
      </c>
      <c r="I50" s="19">
        <v>264.98223509941414</v>
      </c>
      <c r="J50" s="19">
        <v>601.56425622539246</v>
      </c>
      <c r="K50" s="19">
        <v>265.15378333393193</v>
      </c>
      <c r="L50" s="19">
        <v>556.82254528924238</v>
      </c>
      <c r="N50" t="str">
        <f t="shared" si="0"/>
        <v>PSTR X07 Y03 1 609/544.4/-601.6/-556.8 266.2/261.7/-265/-265.2</v>
      </c>
      <c r="O50" t="s">
        <v>57</v>
      </c>
      <c r="P50" t="str">
        <f t="shared" si="1"/>
        <v>x07</v>
      </c>
      <c r="Q50" t="str">
        <f t="shared" si="2"/>
        <v>y03</v>
      </c>
      <c r="R50">
        <v>1</v>
      </c>
      <c r="S50" t="str">
        <f t="shared" si="3"/>
        <v>609/544.4/-601.6/-556.8</v>
      </c>
      <c r="T50" t="str">
        <f t="shared" si="4"/>
        <v>266.2/261.7/-265/-265.2</v>
      </c>
    </row>
    <row r="51" spans="2:20" x14ac:dyDescent="0.45">
      <c r="B51" s="14">
        <v>43</v>
      </c>
      <c r="C51" s="14" t="s">
        <v>14</v>
      </c>
      <c r="D51" s="14" t="s">
        <v>26</v>
      </c>
      <c r="E51" s="19">
        <v>251.77426814201749</v>
      </c>
      <c r="F51" s="19">
        <v>546</v>
      </c>
      <c r="G51" s="19">
        <v>266.65283496553729</v>
      </c>
      <c r="H51" s="19">
        <v>566.03797693806575</v>
      </c>
      <c r="I51" s="19">
        <v>249.06800778011933</v>
      </c>
      <c r="J51" s="19">
        <v>532.72027597360602</v>
      </c>
      <c r="K51" s="19">
        <v>271.54573106375267</v>
      </c>
      <c r="L51" s="19">
        <v>584.49848149530646</v>
      </c>
      <c r="N51" t="str">
        <f t="shared" si="0"/>
        <v>PSTR X08 Y03 1 546/566/-532.7/-584.5 251.8/266.7/-249.1/-271.5</v>
      </c>
      <c r="O51" t="s">
        <v>57</v>
      </c>
      <c r="P51" t="str">
        <f t="shared" si="1"/>
        <v>x08</v>
      </c>
      <c r="Q51" t="str">
        <f t="shared" si="2"/>
        <v>y03</v>
      </c>
      <c r="R51">
        <v>1</v>
      </c>
      <c r="S51" t="str">
        <f t="shared" si="3"/>
        <v>546/566/-532.7/-584.5</v>
      </c>
      <c r="T51" t="str">
        <f t="shared" si="4"/>
        <v>251.8/266.7/-249.1/-271.5</v>
      </c>
    </row>
    <row r="52" spans="2:20" x14ac:dyDescent="0.45">
      <c r="B52" s="14">
        <v>44</v>
      </c>
      <c r="C52" s="14" t="s">
        <v>15</v>
      </c>
      <c r="D52" s="14" t="s">
        <v>26</v>
      </c>
      <c r="E52" s="19">
        <v>260.76436879147474</v>
      </c>
      <c r="F52" s="19">
        <v>585</v>
      </c>
      <c r="G52" s="19">
        <v>257.81853846310429</v>
      </c>
      <c r="H52" s="19">
        <v>527.7900419644883</v>
      </c>
      <c r="I52" s="19">
        <v>250.76524701527254</v>
      </c>
      <c r="J52" s="19">
        <v>540.06220519289036</v>
      </c>
      <c r="K52" s="19">
        <v>272.28513747781227</v>
      </c>
      <c r="L52" s="19">
        <v>587.70002258091688</v>
      </c>
      <c r="N52" t="str">
        <f t="shared" si="0"/>
        <v>PSTR X09 Y03 1 585/527.8/-540.1/-587.7 260.8/257.8/-250.8/-272.3</v>
      </c>
      <c r="O52" t="s">
        <v>57</v>
      </c>
      <c r="P52" t="str">
        <f t="shared" si="1"/>
        <v>x09</v>
      </c>
      <c r="Q52" t="str">
        <f t="shared" si="2"/>
        <v>y03</v>
      </c>
      <c r="R52">
        <v>1</v>
      </c>
      <c r="S52" t="str">
        <f t="shared" si="3"/>
        <v>585/527.8/-540.1/-587.7</v>
      </c>
      <c r="T52" t="str">
        <f t="shared" si="4"/>
        <v>260.8/257.8/-250.8/-272.3</v>
      </c>
    </row>
    <row r="53" spans="2:20" x14ac:dyDescent="0.45">
      <c r="B53" s="14">
        <v>45</v>
      </c>
      <c r="C53" s="14" t="s">
        <v>16</v>
      </c>
      <c r="D53" s="14" t="s">
        <v>26</v>
      </c>
      <c r="E53" s="19">
        <v>252.5176076601615</v>
      </c>
      <c r="F53" s="19">
        <v>550</v>
      </c>
      <c r="G53" s="19">
        <v>267.34667852637722</v>
      </c>
      <c r="H53" s="19">
        <v>569.04202709084007</v>
      </c>
      <c r="I53" s="19">
        <v>249.98189363960512</v>
      </c>
      <c r="J53" s="19">
        <v>536.67356365638443</v>
      </c>
      <c r="K53" s="19">
        <v>271.96693629122211</v>
      </c>
      <c r="L53" s="19">
        <v>586.3222483714286</v>
      </c>
      <c r="N53" t="str">
        <f t="shared" si="0"/>
        <v>PSTR X10 Y03 1 550/569/-536.7/-586.3 252.5/267.3/-250/-272</v>
      </c>
      <c r="O53" t="s">
        <v>57</v>
      </c>
      <c r="P53" t="str">
        <f t="shared" si="1"/>
        <v>x10</v>
      </c>
      <c r="Q53" t="str">
        <f t="shared" si="2"/>
        <v>y03</v>
      </c>
      <c r="R53">
        <v>1</v>
      </c>
      <c r="S53" t="str">
        <f t="shared" si="3"/>
        <v>550/569/-536.7/-586.3</v>
      </c>
      <c r="T53" t="str">
        <f t="shared" si="4"/>
        <v>252.5/267.3/-250/-272</v>
      </c>
    </row>
    <row r="54" spans="2:20" x14ac:dyDescent="0.45">
      <c r="B54" s="14">
        <v>46</v>
      </c>
      <c r="C54" s="14" t="s">
        <v>17</v>
      </c>
      <c r="D54" s="14" t="s">
        <v>26</v>
      </c>
      <c r="E54" s="19">
        <v>259.96770145324518</v>
      </c>
      <c r="F54" s="19">
        <v>582</v>
      </c>
      <c r="G54" s="19">
        <v>256.92358328084214</v>
      </c>
      <c r="H54" s="19">
        <v>523.91544222849166</v>
      </c>
      <c r="I54" s="19">
        <v>249.66204057849697</v>
      </c>
      <c r="J54" s="19">
        <v>535.28994159184708</v>
      </c>
      <c r="K54" s="19">
        <v>271.66395789997966</v>
      </c>
      <c r="L54" s="19">
        <v>585.01038883680962</v>
      </c>
      <c r="N54" t="str">
        <f t="shared" si="0"/>
        <v>PSTR X11 Y03 1 582/523.9/-535.3/-585 260/256.9/-249.7/-271.7</v>
      </c>
      <c r="O54" t="s">
        <v>57</v>
      </c>
      <c r="P54" t="str">
        <f t="shared" si="1"/>
        <v>x11</v>
      </c>
      <c r="Q54" t="str">
        <f t="shared" si="2"/>
        <v>y03</v>
      </c>
      <c r="R54">
        <v>1</v>
      </c>
      <c r="S54" t="str">
        <f t="shared" si="3"/>
        <v>582/523.9/-535.3/-585</v>
      </c>
      <c r="T54" t="str">
        <f t="shared" si="4"/>
        <v>260/256.9/-249.7/-271.7</v>
      </c>
    </row>
    <row r="55" spans="2:20" x14ac:dyDescent="0.45">
      <c r="B55" s="14">
        <v>47</v>
      </c>
      <c r="C55" s="14" t="s">
        <v>18</v>
      </c>
      <c r="D55" s="14" t="s">
        <v>26</v>
      </c>
      <c r="E55" s="19">
        <v>252.9398053315069</v>
      </c>
      <c r="F55" s="19">
        <v>552</v>
      </c>
      <c r="G55" s="19">
        <v>267.52340909293304</v>
      </c>
      <c r="H55" s="19">
        <v>569.80719741523922</v>
      </c>
      <c r="I55" s="19">
        <v>250.14950011260763</v>
      </c>
      <c r="J55" s="19">
        <v>537.3985973189067</v>
      </c>
      <c r="K55" s="19">
        <v>272.40195419612667</v>
      </c>
      <c r="L55" s="19">
        <v>588.20582588258253</v>
      </c>
      <c r="N55" t="str">
        <f t="shared" si="0"/>
        <v>PSTR X12 Y03 1 552/569.8/-537.4/-588.2 252.9/267.5/-250.1/-272.4</v>
      </c>
      <c r="O55" t="s">
        <v>57</v>
      </c>
      <c r="P55" t="str">
        <f t="shared" si="1"/>
        <v>x12</v>
      </c>
      <c r="Q55" t="str">
        <f t="shared" si="2"/>
        <v>y03</v>
      </c>
      <c r="R55">
        <v>1</v>
      </c>
      <c r="S55" t="str">
        <f t="shared" si="3"/>
        <v>552/569.8/-537.4/-588.2</v>
      </c>
      <c r="T55" t="str">
        <f t="shared" si="4"/>
        <v>252.9/267.5/-250.1/-272.4</v>
      </c>
    </row>
    <row r="56" spans="2:20" x14ac:dyDescent="0.45">
      <c r="B56" s="14">
        <v>48</v>
      </c>
      <c r="C56" s="14" t="s">
        <v>19</v>
      </c>
      <c r="D56" s="14" t="s">
        <v>26</v>
      </c>
      <c r="E56" s="19">
        <v>260.24821805039443</v>
      </c>
      <c r="F56" s="19">
        <v>583</v>
      </c>
      <c r="G56" s="19">
        <v>257.20944414776653</v>
      </c>
      <c r="H56" s="19">
        <v>525.15304013048717</v>
      </c>
      <c r="I56" s="19">
        <v>250.09927144401485</v>
      </c>
      <c r="J56" s="19">
        <v>537.18131762015719</v>
      </c>
      <c r="K56" s="19">
        <v>271.78195948855512</v>
      </c>
      <c r="L56" s="19">
        <v>585.52132114225651</v>
      </c>
      <c r="N56" t="str">
        <f t="shared" si="0"/>
        <v>PSTR X13 Y03 1 583/525.2/-537.2/-585.5 260.2/257.2/-250.1/-271.8</v>
      </c>
      <c r="O56" t="s">
        <v>57</v>
      </c>
      <c r="P56" t="str">
        <f t="shared" si="1"/>
        <v>x13</v>
      </c>
      <c r="Q56" t="str">
        <f t="shared" si="2"/>
        <v>y03</v>
      </c>
      <c r="R56">
        <v>1</v>
      </c>
      <c r="S56" t="str">
        <f t="shared" si="3"/>
        <v>583/525.2/-537.2/-585.5</v>
      </c>
      <c r="T56" t="str">
        <f t="shared" si="4"/>
        <v>260.2/257.2/-250.1/-271.8</v>
      </c>
    </row>
    <row r="57" spans="2:20" x14ac:dyDescent="0.45">
      <c r="B57" s="14">
        <v>49</v>
      </c>
      <c r="C57" s="14" t="s">
        <v>20</v>
      </c>
      <c r="D57" s="14" t="s">
        <v>26</v>
      </c>
      <c r="E57" s="19">
        <v>256.77307127278721</v>
      </c>
      <c r="F57" s="19">
        <v>568</v>
      </c>
      <c r="G57" s="19">
        <v>262.78892058781162</v>
      </c>
      <c r="H57" s="19">
        <v>549.30902805860148</v>
      </c>
      <c r="I57" s="19">
        <v>254.25571256675104</v>
      </c>
      <c r="J57" s="19">
        <v>555.16144145680596</v>
      </c>
      <c r="K57" s="19">
        <v>267.47966816280416</v>
      </c>
      <c r="L57" s="19">
        <v>566.89309978945641</v>
      </c>
      <c r="N57" t="str">
        <f t="shared" si="0"/>
        <v>PSTR X14 Y03 1 568/549.3/-555.2/-566.9 256.8/262.8/-254.3/-267.5</v>
      </c>
      <c r="O57" t="s">
        <v>57</v>
      </c>
      <c r="P57" t="str">
        <f t="shared" si="1"/>
        <v>x14</v>
      </c>
      <c r="Q57" t="str">
        <f t="shared" si="2"/>
        <v>y03</v>
      </c>
      <c r="R57">
        <v>1</v>
      </c>
      <c r="S57" t="str">
        <f t="shared" si="3"/>
        <v>568/549.3/-555.2/-566.9</v>
      </c>
      <c r="T57" t="str">
        <f t="shared" si="4"/>
        <v>256.8/262.8/-254.3/-267.5</v>
      </c>
    </row>
    <row r="58" spans="2:20" x14ac:dyDescent="0.45">
      <c r="B58" s="14">
        <v>50</v>
      </c>
      <c r="C58" s="14" t="s">
        <v>21</v>
      </c>
      <c r="D58" s="14" t="s">
        <v>26</v>
      </c>
      <c r="E58" s="19">
        <v>257.34511346862541</v>
      </c>
      <c r="F58" s="19">
        <v>571</v>
      </c>
      <c r="G58" s="19">
        <v>263.07216972517904</v>
      </c>
      <c r="H58" s="19">
        <v>550.53535473071815</v>
      </c>
      <c r="I58" s="19">
        <v>254.99351390718644</v>
      </c>
      <c r="J58" s="19">
        <v>558.35308829551002</v>
      </c>
      <c r="K58" s="19">
        <v>267.71332450512813</v>
      </c>
      <c r="L58" s="19">
        <v>567.90478468805406</v>
      </c>
      <c r="N58" t="str">
        <f t="shared" si="0"/>
        <v>PSTR X15 Y03 1 571/550.5/-558.4/-567.9 257.3/263.1/-255/-267.7</v>
      </c>
      <c r="O58" t="s">
        <v>57</v>
      </c>
      <c r="P58" t="str">
        <f t="shared" si="1"/>
        <v>x15</v>
      </c>
      <c r="Q58" t="str">
        <f t="shared" si="2"/>
        <v>y03</v>
      </c>
      <c r="R58">
        <v>1</v>
      </c>
      <c r="S58" t="str">
        <f t="shared" si="3"/>
        <v>571/550.5/-558.4/-567.9</v>
      </c>
      <c r="T58" t="str">
        <f t="shared" si="4"/>
        <v>257.3/263.1/-255/-267.7</v>
      </c>
    </row>
    <row r="59" spans="2:20" x14ac:dyDescent="0.45">
      <c r="B59" s="14">
        <v>51</v>
      </c>
      <c r="C59" s="14" t="s">
        <v>22</v>
      </c>
      <c r="D59" s="14" t="s">
        <v>26</v>
      </c>
      <c r="E59" s="19">
        <v>256.13559913023795</v>
      </c>
      <c r="F59" s="19">
        <v>565</v>
      </c>
      <c r="G59" s="19">
        <v>261.9323743889488</v>
      </c>
      <c r="H59" s="19">
        <v>545.60062271349727</v>
      </c>
      <c r="I59" s="19">
        <v>253.66387835477437</v>
      </c>
      <c r="J59" s="19">
        <v>552.60123933733746</v>
      </c>
      <c r="K59" s="19">
        <v>266.57336590704404</v>
      </c>
      <c r="L59" s="19">
        <v>562.96900362056238</v>
      </c>
      <c r="N59" t="str">
        <f t="shared" si="0"/>
        <v>PSTR X16 Y03 1 565/545.6/-552.6/-563 256.1/261.9/-253.7/-266.6</v>
      </c>
      <c r="O59" t="s">
        <v>57</v>
      </c>
      <c r="P59" t="str">
        <f t="shared" si="1"/>
        <v>x16</v>
      </c>
      <c r="Q59" t="str">
        <f t="shared" si="2"/>
        <v>y03</v>
      </c>
      <c r="R59">
        <v>1</v>
      </c>
      <c r="S59" t="str">
        <f t="shared" si="3"/>
        <v>565/545.6/-552.6/-563</v>
      </c>
      <c r="T59" t="str">
        <f t="shared" si="4"/>
        <v>256.1/261.9/-253.7/-266.6</v>
      </c>
    </row>
    <row r="60" spans="2:20" x14ac:dyDescent="0.45">
      <c r="B60" s="14">
        <v>52</v>
      </c>
      <c r="C60" s="14" t="s">
        <v>23</v>
      </c>
      <c r="D60" s="14" t="s">
        <v>26</v>
      </c>
      <c r="E60" s="19">
        <v>256.41193517077193</v>
      </c>
      <c r="F60" s="19">
        <v>567</v>
      </c>
      <c r="G60" s="19">
        <v>261.81739481585447</v>
      </c>
      <c r="H60" s="19">
        <v>545.10282133924113</v>
      </c>
      <c r="I60" s="19">
        <v>253.96065587339922</v>
      </c>
      <c r="J60" s="19">
        <v>553.88506165202887</v>
      </c>
      <c r="K60" s="19">
        <v>266.46379284682092</v>
      </c>
      <c r="L60" s="19">
        <v>562.4945766445519</v>
      </c>
      <c r="N60" t="str">
        <f t="shared" si="0"/>
        <v>PSTR X17 Y03 1 567/545.1/-553.9/-562.5 256.4/261.8/-254/-266.5</v>
      </c>
      <c r="O60" t="s">
        <v>57</v>
      </c>
      <c r="P60" t="str">
        <f t="shared" si="1"/>
        <v>x17</v>
      </c>
      <c r="Q60" t="str">
        <f t="shared" si="2"/>
        <v>y03</v>
      </c>
      <c r="R60">
        <v>1</v>
      </c>
      <c r="S60" t="str">
        <f t="shared" si="3"/>
        <v>567/545.1/-553.9/-562.5</v>
      </c>
      <c r="T60" t="str">
        <f t="shared" si="4"/>
        <v>256.4/261.8/-254/-266.5</v>
      </c>
    </row>
    <row r="61" spans="2:20" x14ac:dyDescent="0.45">
      <c r="B61" s="14">
        <v>53</v>
      </c>
      <c r="C61" s="14" t="s">
        <v>24</v>
      </c>
      <c r="D61" s="14" t="s">
        <v>26</v>
      </c>
      <c r="E61" s="19">
        <v>257.57195605012578</v>
      </c>
      <c r="F61" s="19">
        <v>572</v>
      </c>
      <c r="G61" s="19">
        <v>263.78469139198603</v>
      </c>
      <c r="H61" s="19">
        <v>553.6202233002798</v>
      </c>
      <c r="I61" s="19">
        <v>255.63024098557693</v>
      </c>
      <c r="J61" s="19">
        <v>561.10750707736224</v>
      </c>
      <c r="K61" s="19">
        <v>267.89250607793667</v>
      </c>
      <c r="L61" s="19">
        <v>568.68060552207237</v>
      </c>
      <c r="N61" t="str">
        <f t="shared" si="0"/>
        <v>PSTR X18 Y03 1 572/553.6/-561.1/-568.7 257.6/263.8/-255.6/-267.9</v>
      </c>
      <c r="O61" t="s">
        <v>57</v>
      </c>
      <c r="P61" t="str">
        <f t="shared" si="1"/>
        <v>x18</v>
      </c>
      <c r="Q61" t="str">
        <f t="shared" si="2"/>
        <v>y03</v>
      </c>
      <c r="R61">
        <v>1</v>
      </c>
      <c r="S61" t="str">
        <f t="shared" si="3"/>
        <v>572/553.6/-561.1/-568.7</v>
      </c>
      <c r="T61" t="str">
        <f t="shared" si="4"/>
        <v>257.6/263.8/-255.6/-267.9</v>
      </c>
    </row>
    <row r="62" spans="2:20" x14ac:dyDescent="0.45">
      <c r="B62" s="14">
        <v>54</v>
      </c>
      <c r="C62" s="14" t="s">
        <v>51</v>
      </c>
      <c r="D62" s="14" t="s">
        <v>26</v>
      </c>
      <c r="E62" s="19">
        <v>256.42643426759184</v>
      </c>
      <c r="F62" s="19">
        <v>567</v>
      </c>
      <c r="G62" s="19">
        <v>261.81739481585447</v>
      </c>
      <c r="H62" s="19">
        <v>545.10282133924113</v>
      </c>
      <c r="I62" s="19">
        <v>253.88272372931164</v>
      </c>
      <c r="J62" s="19">
        <v>553.54793682090019</v>
      </c>
      <c r="K62" s="19">
        <v>266.57336590704404</v>
      </c>
      <c r="L62" s="19">
        <v>562.96900362056238</v>
      </c>
      <c r="N62" t="str">
        <f t="shared" si="0"/>
        <v>PSTR X19 Y03 1 567/545.1/-553.5/-563 256.4/261.8/-253.9/-266.6</v>
      </c>
      <c r="O62" t="s">
        <v>57</v>
      </c>
      <c r="P62" t="str">
        <f t="shared" si="1"/>
        <v>x19</v>
      </c>
      <c r="Q62" t="str">
        <f t="shared" si="2"/>
        <v>y03</v>
      </c>
      <c r="R62">
        <v>1</v>
      </c>
      <c r="S62" t="str">
        <f t="shared" si="3"/>
        <v>567/545.1/-553.5/-563</v>
      </c>
      <c r="T62" t="str">
        <f t="shared" si="4"/>
        <v>256.4/261.8/-253.9/-266.6</v>
      </c>
    </row>
    <row r="63" spans="2:20" x14ac:dyDescent="0.45">
      <c r="B63" s="14">
        <v>55</v>
      </c>
      <c r="C63" s="14" t="s">
        <v>52</v>
      </c>
      <c r="D63" s="14" t="s">
        <v>26</v>
      </c>
      <c r="E63" s="19">
        <v>253.01760628086743</v>
      </c>
      <c r="F63" s="19">
        <v>552</v>
      </c>
      <c r="G63" s="19">
        <v>259.28104018935807</v>
      </c>
      <c r="H63" s="19">
        <v>534.1218043725147</v>
      </c>
      <c r="I63" s="19">
        <v>250.23311321203749</v>
      </c>
      <c r="J63" s="19">
        <v>537.76029183224443</v>
      </c>
      <c r="K63" s="19">
        <v>264.06515285936212</v>
      </c>
      <c r="L63" s="19">
        <v>552.10905903916921</v>
      </c>
      <c r="N63" t="str">
        <f t="shared" si="0"/>
        <v>PSTR X20 Y03 1 552/534.1/-537.8/-552.1 253/259.3/-250.2/-264.1</v>
      </c>
      <c r="O63" t="s">
        <v>57</v>
      </c>
      <c r="P63" t="str">
        <f t="shared" si="1"/>
        <v>x20</v>
      </c>
      <c r="Q63" t="str">
        <f t="shared" si="2"/>
        <v>y03</v>
      </c>
      <c r="R63">
        <v>1</v>
      </c>
      <c r="S63" t="str">
        <f t="shared" si="3"/>
        <v>552/534.1/-537.8/-552.1</v>
      </c>
      <c r="T63" t="str">
        <f t="shared" si="4"/>
        <v>253/259.3/-250.2/-264.1</v>
      </c>
    </row>
    <row r="64" spans="2:20" x14ac:dyDescent="0.45">
      <c r="B64" s="14">
        <v>56</v>
      </c>
      <c r="C64" s="14" t="s">
        <v>53</v>
      </c>
      <c r="D64" s="14" t="s">
        <v>26</v>
      </c>
      <c r="E64" s="19">
        <v>254.83436061314254</v>
      </c>
      <c r="F64" s="19">
        <v>560</v>
      </c>
      <c r="G64" s="19">
        <v>249.61562252555751</v>
      </c>
      <c r="H64" s="19">
        <v>492.27724259536029</v>
      </c>
      <c r="I64" s="19">
        <v>251.61901512354117</v>
      </c>
      <c r="J64" s="19">
        <v>543.75545978233629</v>
      </c>
      <c r="K64" s="19">
        <v>255.56538916093774</v>
      </c>
      <c r="L64" s="19">
        <v>515.30817621914832</v>
      </c>
      <c r="N64" t="str">
        <f t="shared" si="0"/>
        <v>PSTR X21 Y03 1 560/492.3/-543.8/-515.3 254.8/249.6/-251.6/-255.6</v>
      </c>
      <c r="O64" t="s">
        <v>57</v>
      </c>
      <c r="P64" t="str">
        <f t="shared" si="1"/>
        <v>x21</v>
      </c>
      <c r="Q64" t="str">
        <f t="shared" si="2"/>
        <v>y03</v>
      </c>
      <c r="R64">
        <v>1</v>
      </c>
      <c r="S64" t="str">
        <f t="shared" si="3"/>
        <v>560/492.3/-543.8/-515.3</v>
      </c>
      <c r="T64" t="str">
        <f t="shared" si="4"/>
        <v>254.8/249.6/-251.6/-255.6</v>
      </c>
    </row>
    <row r="65" spans="2:20" x14ac:dyDescent="0.45">
      <c r="B65" s="14">
        <v>57</v>
      </c>
      <c r="C65" s="14" t="s">
        <v>54</v>
      </c>
      <c r="D65" s="14" t="s">
        <v>26</v>
      </c>
      <c r="E65" s="19">
        <v>262.88055617597894</v>
      </c>
      <c r="F65" s="19">
        <v>595</v>
      </c>
      <c r="G65" s="19">
        <v>249.23585240725873</v>
      </c>
      <c r="H65" s="19">
        <v>490.63314986025847</v>
      </c>
      <c r="I65" s="19">
        <v>257.36127175303881</v>
      </c>
      <c r="J65" s="19">
        <v>568.59581446451841</v>
      </c>
      <c r="K65" s="19">
        <v>262.45868425435242</v>
      </c>
      <c r="L65" s="19">
        <v>545.15351316982833</v>
      </c>
      <c r="N65" t="str">
        <f t="shared" si="0"/>
        <v>PSTR X22 Y03 1 595/490.6/-568.6/-545.2 262.9/249.2/-257.4/-262.5</v>
      </c>
      <c r="O65" t="s">
        <v>57</v>
      </c>
      <c r="P65" t="str">
        <f t="shared" si="1"/>
        <v>x22</v>
      </c>
      <c r="Q65" t="str">
        <f t="shared" si="2"/>
        <v>y03</v>
      </c>
      <c r="R65">
        <v>1</v>
      </c>
      <c r="S65" t="str">
        <f t="shared" si="3"/>
        <v>595/490.6/-568.6/-545.2</v>
      </c>
      <c r="T65" t="str">
        <f t="shared" si="4"/>
        <v>262.9/249.2/-257.4/-262.5</v>
      </c>
    </row>
    <row r="66" spans="2:20" x14ac:dyDescent="0.45">
      <c r="B66" s="14">
        <v>58</v>
      </c>
      <c r="C66" s="14" t="s">
        <v>9</v>
      </c>
      <c r="D66" s="14" t="s">
        <v>27</v>
      </c>
      <c r="E66" s="19">
        <v>248.50578146252792</v>
      </c>
      <c r="F66" s="19">
        <v>532</v>
      </c>
      <c r="G66" s="19">
        <v>237.55132068166185</v>
      </c>
      <c r="H66" s="19">
        <v>440.05086548381104</v>
      </c>
      <c r="I66" s="19">
        <v>270.36123877900809</v>
      </c>
      <c r="J66" s="19">
        <v>624.83478617541505</v>
      </c>
      <c r="K66" s="19">
        <v>195.51694028926596</v>
      </c>
      <c r="L66" s="19">
        <v>255.39462399366167</v>
      </c>
      <c r="N66" t="str">
        <f t="shared" si="0"/>
        <v>PSTR X04 Y04 1 532/440.1/-624.8/-255.4 248.5/237.6/-270.4/-195.5</v>
      </c>
      <c r="O66" t="s">
        <v>57</v>
      </c>
      <c r="P66" t="str">
        <f t="shared" si="1"/>
        <v>x04</v>
      </c>
      <c r="Q66" t="str">
        <f t="shared" si="2"/>
        <v>y04</v>
      </c>
      <c r="R66">
        <v>1</v>
      </c>
      <c r="S66" t="str">
        <f t="shared" si="3"/>
        <v>532/440.1/-624.8/-255.4</v>
      </c>
      <c r="T66" t="str">
        <f t="shared" si="4"/>
        <v>248.5/237.6/-270.4/-195.5</v>
      </c>
    </row>
    <row r="67" spans="2:20" x14ac:dyDescent="0.45">
      <c r="B67" s="14">
        <v>59</v>
      </c>
      <c r="C67" s="14" t="s">
        <v>11</v>
      </c>
      <c r="D67" s="14" t="s">
        <v>27</v>
      </c>
      <c r="E67" s="19">
        <v>268.37395507853091</v>
      </c>
      <c r="F67" s="19">
        <v>618</v>
      </c>
      <c r="G67" s="19">
        <v>265.77064886472846</v>
      </c>
      <c r="H67" s="19">
        <v>562.21849632731983</v>
      </c>
      <c r="I67" s="19">
        <v>275.02725427352908</v>
      </c>
      <c r="J67" s="19">
        <v>645.0215091134462</v>
      </c>
      <c r="K67" s="19">
        <v>255.12095758501721</v>
      </c>
      <c r="L67" s="19">
        <v>513.38399532219091</v>
      </c>
      <c r="N67" t="str">
        <f t="shared" si="0"/>
        <v>PSTR X05 Y04 1 618/562.2/-645/-513.4 268.4/265.8/-275/-255.1</v>
      </c>
      <c r="O67" t="s">
        <v>57</v>
      </c>
      <c r="P67" t="str">
        <f t="shared" si="1"/>
        <v>x05</v>
      </c>
      <c r="Q67" t="str">
        <f t="shared" si="2"/>
        <v>y04</v>
      </c>
      <c r="R67">
        <v>1</v>
      </c>
      <c r="S67" t="str">
        <f t="shared" si="3"/>
        <v>618/562.2/-645/-513.4</v>
      </c>
      <c r="T67" t="str">
        <f t="shared" si="4"/>
        <v>268.4/265.8/-275/-255.1</v>
      </c>
    </row>
    <row r="68" spans="2:20" x14ac:dyDescent="0.45">
      <c r="B68" s="14">
        <v>60</v>
      </c>
      <c r="C68" s="14" t="s">
        <v>12</v>
      </c>
      <c r="D68" s="14" t="s">
        <v>27</v>
      </c>
      <c r="E68" s="19">
        <v>242.83789133848782</v>
      </c>
      <c r="F68" s="19">
        <v>508</v>
      </c>
      <c r="G68" s="19">
        <v>257.12787476800332</v>
      </c>
      <c r="H68" s="19">
        <v>524.79989578737684</v>
      </c>
      <c r="I68" s="19">
        <v>266.08778552348986</v>
      </c>
      <c r="J68" s="19">
        <v>606.34700105485229</v>
      </c>
      <c r="K68" s="19">
        <v>229.30659298843207</v>
      </c>
      <c r="L68" s="19">
        <v>401.6302148207705</v>
      </c>
      <c r="N68" t="str">
        <f t="shared" si="0"/>
        <v>PSTR X06 Y04 1 508/524.8/-606.3/-401.6 242.8/257.1/-266.1/-229.3</v>
      </c>
      <c r="O68" t="s">
        <v>57</v>
      </c>
      <c r="P68" t="str">
        <f t="shared" si="1"/>
        <v>x06</v>
      </c>
      <c r="Q68" t="str">
        <f t="shared" si="2"/>
        <v>y04</v>
      </c>
      <c r="R68">
        <v>1</v>
      </c>
      <c r="S68" t="str">
        <f t="shared" si="3"/>
        <v>508/524.8/-606.3/-401.6</v>
      </c>
      <c r="T68" t="str">
        <f t="shared" si="4"/>
        <v>242.8/257.1/-266.1/-229.3</v>
      </c>
    </row>
    <row r="69" spans="2:20" x14ac:dyDescent="0.45">
      <c r="B69" s="14">
        <v>61</v>
      </c>
      <c r="C69" s="14" t="s">
        <v>13</v>
      </c>
      <c r="D69" s="14" t="s">
        <v>27</v>
      </c>
      <c r="E69" s="19">
        <v>268.83623705238477</v>
      </c>
      <c r="F69" s="19">
        <v>620</v>
      </c>
      <c r="G69" s="19">
        <v>265.91547706236008</v>
      </c>
      <c r="H69" s="19">
        <v>562.84553815163895</v>
      </c>
      <c r="I69" s="19">
        <v>266.60564476016992</v>
      </c>
      <c r="J69" s="19">
        <v>608.58733353315961</v>
      </c>
      <c r="K69" s="19">
        <v>264.34829924321951</v>
      </c>
      <c r="L69" s="19">
        <v>553.33500677246798</v>
      </c>
      <c r="N69" t="str">
        <f t="shared" si="0"/>
        <v>PSTR X07 Y04 1 620/562.8/-608.6/-553.3 268.8/265.9/-266.6/-264.3</v>
      </c>
      <c r="O69" t="s">
        <v>57</v>
      </c>
      <c r="P69" t="str">
        <f t="shared" si="1"/>
        <v>x07</v>
      </c>
      <c r="Q69" t="str">
        <f t="shared" si="2"/>
        <v>y04</v>
      </c>
      <c r="R69">
        <v>1</v>
      </c>
      <c r="S69" t="str">
        <f t="shared" si="3"/>
        <v>620/562.8/-608.6/-553.3</v>
      </c>
      <c r="T69" t="str">
        <f t="shared" si="4"/>
        <v>268.8/265.9/-266.6/-264.3</v>
      </c>
    </row>
    <row r="70" spans="2:20" x14ac:dyDescent="0.45">
      <c r="B70" s="14">
        <v>62</v>
      </c>
      <c r="C70" s="14" t="s">
        <v>14</v>
      </c>
      <c r="D70" s="14" t="s">
        <v>27</v>
      </c>
      <c r="E70" s="19">
        <v>269.19753228034364</v>
      </c>
      <c r="F70" s="19">
        <v>622</v>
      </c>
      <c r="G70" s="19">
        <v>264.82162759840452</v>
      </c>
      <c r="H70" s="19">
        <v>558.10966552462719</v>
      </c>
      <c r="I70" s="19">
        <v>263.87016508849723</v>
      </c>
      <c r="J70" s="19">
        <v>596.75333750261711</v>
      </c>
      <c r="K70" s="19">
        <v>278.8071241932418</v>
      </c>
      <c r="L70" s="19">
        <v>615.93987600806327</v>
      </c>
      <c r="N70" t="str">
        <f t="shared" si="0"/>
        <v>PSTR X08 Y04 1 622/558.1/-596.8/-615.9 269.2/264.8/-263.9/-278.8</v>
      </c>
      <c r="O70" t="s">
        <v>57</v>
      </c>
      <c r="P70" t="str">
        <f t="shared" si="1"/>
        <v>x08</v>
      </c>
      <c r="Q70" t="str">
        <f t="shared" si="2"/>
        <v>y04</v>
      </c>
      <c r="R70">
        <v>1</v>
      </c>
      <c r="S70" t="str">
        <f t="shared" si="3"/>
        <v>622/558.1/-596.8/-615.9</v>
      </c>
      <c r="T70" t="str">
        <f t="shared" si="4"/>
        <v>269.2/264.8/-263.9/-278.8</v>
      </c>
    </row>
    <row r="71" spans="2:20" x14ac:dyDescent="0.45">
      <c r="B71" s="14">
        <v>63</v>
      </c>
      <c r="C71" s="14" t="s">
        <v>15</v>
      </c>
      <c r="D71" s="14" t="s">
        <v>27</v>
      </c>
      <c r="E71" s="19">
        <v>265.06964800987492</v>
      </c>
      <c r="F71" s="19">
        <v>604</v>
      </c>
      <c r="G71" s="19">
        <v>267.08068255674044</v>
      </c>
      <c r="H71" s="19">
        <v>567.89037557733855</v>
      </c>
      <c r="I71" s="19">
        <v>257.6654305714124</v>
      </c>
      <c r="J71" s="19">
        <v>569.9115882928395</v>
      </c>
      <c r="K71" s="19">
        <v>278.74745471884881</v>
      </c>
      <c r="L71" s="19">
        <v>615.68150685900412</v>
      </c>
      <c r="N71" t="str">
        <f t="shared" si="0"/>
        <v>PSTR X09 Y04 1 604/567.9/-569.9/-615.7 265.1/267.1/-257.7/-278.7</v>
      </c>
      <c r="O71" t="s">
        <v>57</v>
      </c>
      <c r="P71" t="str">
        <f t="shared" si="1"/>
        <v>x09</v>
      </c>
      <c r="Q71" t="str">
        <f t="shared" si="2"/>
        <v>y04</v>
      </c>
      <c r="R71">
        <v>1</v>
      </c>
      <c r="S71" t="str">
        <f t="shared" si="3"/>
        <v>604/567.9/-569.9/-615.7</v>
      </c>
      <c r="T71" t="str">
        <f t="shared" si="4"/>
        <v>265.1/267.1/-257.7/-278.7</v>
      </c>
    </row>
    <row r="72" spans="2:20" x14ac:dyDescent="0.45">
      <c r="B72" s="14">
        <v>64</v>
      </c>
      <c r="C72" s="14" t="s">
        <v>16</v>
      </c>
      <c r="D72" s="14" t="s">
        <v>27</v>
      </c>
      <c r="E72" s="19">
        <v>269.18695879238999</v>
      </c>
      <c r="F72" s="19">
        <v>622</v>
      </c>
      <c r="G72" s="19">
        <v>268.69519735823297</v>
      </c>
      <c r="H72" s="19">
        <v>574.88057132529104</v>
      </c>
      <c r="I72" s="19">
        <v>264.31867836841633</v>
      </c>
      <c r="J72" s="19">
        <v>598.69364422059346</v>
      </c>
      <c r="K72" s="19">
        <v>278.55307186726583</v>
      </c>
      <c r="L72" s="19">
        <v>614.83982850583425</v>
      </c>
      <c r="N72" t="str">
        <f t="shared" si="0"/>
        <v>PSTR X10 Y04 1 622/574.9/-598.7/-614.8 269.2/268.7/-264.3/-278.6</v>
      </c>
      <c r="O72" t="s">
        <v>57</v>
      </c>
      <c r="P72" t="str">
        <f t="shared" si="1"/>
        <v>x10</v>
      </c>
      <c r="Q72" t="str">
        <f t="shared" si="2"/>
        <v>y04</v>
      </c>
      <c r="R72">
        <v>1</v>
      </c>
      <c r="S72" t="str">
        <f t="shared" si="3"/>
        <v>622/574.9/-598.7/-614.8</v>
      </c>
      <c r="T72" t="str">
        <f t="shared" si="4"/>
        <v>269.2/268.7/-264.3/-278.6</v>
      </c>
    </row>
    <row r="73" spans="2:20" x14ac:dyDescent="0.45">
      <c r="B73" s="14">
        <v>65</v>
      </c>
      <c r="C73" s="14" t="s">
        <v>17</v>
      </c>
      <c r="D73" s="14" t="s">
        <v>27</v>
      </c>
      <c r="E73" s="19">
        <v>265.14055326187605</v>
      </c>
      <c r="F73" s="19">
        <v>604</v>
      </c>
      <c r="G73" s="19">
        <v>266.61705543547151</v>
      </c>
      <c r="H73" s="19">
        <v>565.88306690420279</v>
      </c>
      <c r="I73" s="19">
        <v>261.90768052603931</v>
      </c>
      <c r="J73" s="19">
        <v>588.26351729160251</v>
      </c>
      <c r="K73" s="19">
        <v>278.26771254227538</v>
      </c>
      <c r="L73" s="19">
        <v>613.60422299312393</v>
      </c>
      <c r="N73" t="str">
        <f t="shared" si="0"/>
        <v>PSTR X11 Y04 1 604/565.9/-588.3/-613.6 265.1/266.6/-261.9/-278.3</v>
      </c>
      <c r="O73" t="s">
        <v>57</v>
      </c>
      <c r="P73" t="str">
        <f t="shared" si="1"/>
        <v>x11</v>
      </c>
      <c r="Q73" t="str">
        <f t="shared" si="2"/>
        <v>y04</v>
      </c>
      <c r="R73">
        <v>1</v>
      </c>
      <c r="S73" t="str">
        <f t="shared" si="3"/>
        <v>604/565.9/-588.3/-613.6</v>
      </c>
      <c r="T73" t="str">
        <f t="shared" si="4"/>
        <v>265.1/266.6/-261.9/-278.3</v>
      </c>
    </row>
    <row r="74" spans="2:20" x14ac:dyDescent="0.45">
      <c r="B74" s="14">
        <v>66</v>
      </c>
      <c r="C74" s="14" t="s">
        <v>18</v>
      </c>
      <c r="D74" s="14" t="s">
        <v>27</v>
      </c>
      <c r="E74" s="19">
        <v>269.37679453778958</v>
      </c>
      <c r="F74" s="19">
        <v>623</v>
      </c>
      <c r="G74" s="19">
        <v>273.59044315187435</v>
      </c>
      <c r="H74" s="19">
        <v>596.07530024868549</v>
      </c>
      <c r="I74" s="19">
        <v>260.93828579978634</v>
      </c>
      <c r="J74" s="19">
        <v>584.06989241677638</v>
      </c>
      <c r="K74" s="19">
        <v>279.25254424810896</v>
      </c>
      <c r="L74" s="19">
        <v>617.86854933635118</v>
      </c>
      <c r="N74" t="str">
        <f t="shared" ref="N74:N135" si="5">O74&amp;" "&amp;UPPER(P74)&amp;" "&amp;UPPER(Q74)&amp;" "&amp;R74&amp;" "&amp;S74&amp;" "&amp;T74</f>
        <v>PSTR X12 Y04 1 623/596.1/-584.1/-617.9 269.4/273.6/-260.9/-279.3</v>
      </c>
      <c r="O74" t="s">
        <v>57</v>
      </c>
      <c r="P74" t="str">
        <f t="shared" ref="P74:P135" si="6">C74</f>
        <v>x12</v>
      </c>
      <c r="Q74" t="str">
        <f t="shared" ref="Q74:Q135" si="7">D74</f>
        <v>y04</v>
      </c>
      <c r="R74">
        <v>1</v>
      </c>
      <c r="S74" t="str">
        <f t="shared" ref="S74:S135" si="8">ROUND(F74,1)&amp;"/"&amp;ROUND(H74,1)&amp;"/"&amp;ROUND(-J74,1)&amp;"/"&amp;ROUND(-L74,1)</f>
        <v>623/596.1/-584.1/-617.9</v>
      </c>
      <c r="T74" t="str">
        <f t="shared" ref="T74:T135" si="9">ROUND(E74,1)&amp;"/"&amp;ROUND(G74,1)&amp;"/"&amp;ROUND(-I74,1)&amp;"/"&amp;ROUND(-K74,1)</f>
        <v>269.4/273.6/-260.9/-279.3</v>
      </c>
    </row>
    <row r="75" spans="2:20" x14ac:dyDescent="0.45">
      <c r="B75" s="14">
        <v>67</v>
      </c>
      <c r="C75" s="14" t="s">
        <v>19</v>
      </c>
      <c r="D75" s="14" t="s">
        <v>27</v>
      </c>
      <c r="E75" s="19">
        <v>266.00441867967129</v>
      </c>
      <c r="F75" s="19">
        <v>608</v>
      </c>
      <c r="G75" s="19">
        <v>258.86315992070507</v>
      </c>
      <c r="H75" s="19">
        <v>532.31262656330603</v>
      </c>
      <c r="I75" s="19">
        <v>260.60126141513513</v>
      </c>
      <c r="J75" s="19">
        <v>582.61192161388055</v>
      </c>
      <c r="K75" s="19">
        <v>277.64680202755949</v>
      </c>
      <c r="L75" s="19">
        <v>610.91568640278956</v>
      </c>
      <c r="N75" t="str">
        <f t="shared" si="5"/>
        <v>PSTR X13 Y04 1 608/532.3/-582.6/-610.9 266/258.9/-260.6/-277.6</v>
      </c>
      <c r="O75" t="s">
        <v>57</v>
      </c>
      <c r="P75" t="str">
        <f t="shared" si="6"/>
        <v>x13</v>
      </c>
      <c r="Q75" t="str">
        <f t="shared" si="7"/>
        <v>y04</v>
      </c>
      <c r="R75">
        <v>1</v>
      </c>
      <c r="S75" t="str">
        <f t="shared" si="8"/>
        <v>608/532.3/-582.6/-610.9</v>
      </c>
      <c r="T75" t="str">
        <f t="shared" si="9"/>
        <v>266/258.9/-260.6/-277.6</v>
      </c>
    </row>
    <row r="76" spans="2:20" x14ac:dyDescent="0.45">
      <c r="B76" s="14">
        <v>68</v>
      </c>
      <c r="C76" s="14" t="s">
        <v>20</v>
      </c>
      <c r="D76" s="14" t="s">
        <v>27</v>
      </c>
      <c r="E76" s="19">
        <v>270.06412138687199</v>
      </c>
      <c r="F76" s="19">
        <v>626</v>
      </c>
      <c r="G76" s="19">
        <v>270.90859676941278</v>
      </c>
      <c r="H76" s="19">
        <v>584.46377425037622</v>
      </c>
      <c r="I76" s="19">
        <v>259.05912786633485</v>
      </c>
      <c r="J76" s="19">
        <v>575.94066723660774</v>
      </c>
      <c r="K76" s="19">
        <v>280.43684228461416</v>
      </c>
      <c r="L76" s="19">
        <v>622.99658955578718</v>
      </c>
      <c r="N76" t="str">
        <f t="shared" si="5"/>
        <v>PSTR X14 Y04 1 626/584.5/-575.9/-623 270.1/270.9/-259.1/-280.4</v>
      </c>
      <c r="O76" t="s">
        <v>57</v>
      </c>
      <c r="P76" t="str">
        <f t="shared" si="6"/>
        <v>x14</v>
      </c>
      <c r="Q76" t="str">
        <f t="shared" si="7"/>
        <v>y04</v>
      </c>
      <c r="R76">
        <v>1</v>
      </c>
      <c r="S76" t="str">
        <f t="shared" si="8"/>
        <v>626/584.5/-575.9/-623</v>
      </c>
      <c r="T76" t="str">
        <f t="shared" si="9"/>
        <v>270.1/270.9/-259.1/-280.4</v>
      </c>
    </row>
    <row r="77" spans="2:20" x14ac:dyDescent="0.45">
      <c r="B77" s="14">
        <v>69</v>
      </c>
      <c r="C77" s="14" t="s">
        <v>21</v>
      </c>
      <c r="D77" s="14" t="s">
        <v>27</v>
      </c>
      <c r="E77" s="19">
        <v>268.37395507853091</v>
      </c>
      <c r="F77" s="19">
        <v>618</v>
      </c>
      <c r="G77" s="19">
        <v>262.0089261054938</v>
      </c>
      <c r="H77" s="19">
        <v>545.93205173324304</v>
      </c>
      <c r="I77" s="19">
        <v>260.32976748351695</v>
      </c>
      <c r="J77" s="19">
        <v>581.43743795890714</v>
      </c>
      <c r="K77" s="19">
        <v>280.19048658387152</v>
      </c>
      <c r="L77" s="19">
        <v>621.92986105319562</v>
      </c>
      <c r="N77" t="str">
        <f t="shared" si="5"/>
        <v>PSTR X15 Y04 1 618/545.9/-581.4/-621.9 268.4/262/-260.3/-280.2</v>
      </c>
      <c r="O77" t="s">
        <v>57</v>
      </c>
      <c r="P77" t="str">
        <f t="shared" si="6"/>
        <v>x15</v>
      </c>
      <c r="Q77" t="str">
        <f t="shared" si="7"/>
        <v>y04</v>
      </c>
      <c r="R77">
        <v>1</v>
      </c>
      <c r="S77" t="str">
        <f t="shared" si="8"/>
        <v>618/545.9/-581.4/-621.9</v>
      </c>
      <c r="T77" t="str">
        <f t="shared" si="9"/>
        <v>268.4/262/-260.3/-280.2</v>
      </c>
    </row>
    <row r="78" spans="2:20" x14ac:dyDescent="0.45">
      <c r="B78" s="14">
        <v>70</v>
      </c>
      <c r="C78" s="14" t="s">
        <v>22</v>
      </c>
      <c r="D78" s="14" t="s">
        <v>27</v>
      </c>
      <c r="E78" s="19">
        <v>266.21160696516091</v>
      </c>
      <c r="F78" s="19">
        <v>609</v>
      </c>
      <c r="G78" s="19">
        <v>266.95618066511673</v>
      </c>
      <c r="H78" s="19">
        <v>567.35133482105118</v>
      </c>
      <c r="I78" s="19">
        <v>258.55203757637099</v>
      </c>
      <c r="J78" s="19">
        <v>573.74701036869772</v>
      </c>
      <c r="K78" s="19">
        <v>279.60622412489994</v>
      </c>
      <c r="L78" s="19">
        <v>619.39998936746144</v>
      </c>
      <c r="N78" t="str">
        <f t="shared" si="5"/>
        <v>PSTR X16 Y04 1 609/567.4/-573.7/-619.4 266.2/267/-258.6/-279.6</v>
      </c>
      <c r="O78" t="s">
        <v>57</v>
      </c>
      <c r="P78" t="str">
        <f t="shared" si="6"/>
        <v>x16</v>
      </c>
      <c r="Q78" t="str">
        <f t="shared" si="7"/>
        <v>y04</v>
      </c>
      <c r="R78">
        <v>1</v>
      </c>
      <c r="S78" t="str">
        <f t="shared" si="8"/>
        <v>609/567.4/-573.7/-619.4</v>
      </c>
      <c r="T78" t="str">
        <f t="shared" si="9"/>
        <v>266.2/267/-258.6/-279.6</v>
      </c>
    </row>
    <row r="79" spans="2:20" x14ac:dyDescent="0.45">
      <c r="B79" s="14">
        <v>71</v>
      </c>
      <c r="C79" s="14" t="s">
        <v>23</v>
      </c>
      <c r="D79" s="14" t="s">
        <v>27</v>
      </c>
      <c r="E79" s="19">
        <v>268.25472712582462</v>
      </c>
      <c r="F79" s="19">
        <v>618</v>
      </c>
      <c r="G79" s="19">
        <v>265.33428747383897</v>
      </c>
      <c r="H79" s="19">
        <v>560.32924761942593</v>
      </c>
      <c r="I79" s="19">
        <v>260.05659608566464</v>
      </c>
      <c r="J79" s="19">
        <v>580.25569915271706</v>
      </c>
      <c r="K79" s="19">
        <v>279.16375613382939</v>
      </c>
      <c r="L79" s="19">
        <v>617.48409561546555</v>
      </c>
      <c r="N79" t="str">
        <f t="shared" si="5"/>
        <v>PSTR X17 Y04 1 618/560.3/-580.3/-617.5 268.3/265.3/-260.1/-279.2</v>
      </c>
      <c r="O79" t="s">
        <v>57</v>
      </c>
      <c r="P79" t="str">
        <f t="shared" si="6"/>
        <v>x17</v>
      </c>
      <c r="Q79" t="str">
        <f t="shared" si="7"/>
        <v>y04</v>
      </c>
      <c r="R79">
        <v>1</v>
      </c>
      <c r="S79" t="str">
        <f t="shared" si="8"/>
        <v>618/560.3/-580.3/-617.5</v>
      </c>
      <c r="T79" t="str">
        <f t="shared" si="9"/>
        <v>268.3/265.3/-260.1/-279.2</v>
      </c>
    </row>
    <row r="80" spans="2:20" x14ac:dyDescent="0.45">
      <c r="B80" s="14">
        <v>72</v>
      </c>
      <c r="C80" s="14" t="s">
        <v>24</v>
      </c>
      <c r="D80" s="14" t="s">
        <v>27</v>
      </c>
      <c r="E80" s="19">
        <v>267.02906635530218</v>
      </c>
      <c r="F80" s="19">
        <v>612</v>
      </c>
      <c r="G80" s="19">
        <v>267.96314227691181</v>
      </c>
      <c r="H80" s="19">
        <v>571.71106296331516</v>
      </c>
      <c r="I80" s="19">
        <v>259.56062696501465</v>
      </c>
      <c r="J80" s="19">
        <v>578.11014192648963</v>
      </c>
      <c r="K80" s="19">
        <v>280.26306476774636</v>
      </c>
      <c r="L80" s="19">
        <v>622.24412692314093</v>
      </c>
      <c r="N80" t="str">
        <f t="shared" si="5"/>
        <v>PSTR X18 Y04 1 612/571.7/-578.1/-622.2 267/268/-259.6/-280.3</v>
      </c>
      <c r="O80" t="s">
        <v>57</v>
      </c>
      <c r="P80" t="str">
        <f t="shared" si="6"/>
        <v>x18</v>
      </c>
      <c r="Q80" t="str">
        <f t="shared" si="7"/>
        <v>y04</v>
      </c>
      <c r="R80">
        <v>1</v>
      </c>
      <c r="S80" t="str">
        <f t="shared" si="8"/>
        <v>612/571.7/-578.1/-622.2</v>
      </c>
      <c r="T80" t="str">
        <f t="shared" si="9"/>
        <v>267/268/-259.6/-280.3</v>
      </c>
    </row>
    <row r="81" spans="2:20" x14ac:dyDescent="0.45">
      <c r="B81" s="14">
        <v>73</v>
      </c>
      <c r="C81" s="14" t="s">
        <v>51</v>
      </c>
      <c r="D81" s="14" t="s">
        <v>27</v>
      </c>
      <c r="E81" s="19">
        <v>265.86565831926976</v>
      </c>
      <c r="F81" s="19">
        <v>607</v>
      </c>
      <c r="G81" s="19">
        <v>264.96849541172048</v>
      </c>
      <c r="H81" s="19">
        <v>558.74553525768056</v>
      </c>
      <c r="I81" s="19">
        <v>259.69894825711737</v>
      </c>
      <c r="J81" s="19">
        <v>578.70851787476238</v>
      </c>
      <c r="K81" s="19">
        <v>279.07482030123583</v>
      </c>
      <c r="L81" s="19">
        <v>617.09900241758942</v>
      </c>
      <c r="N81" t="str">
        <f t="shared" si="5"/>
        <v>PSTR X19 Y04 1 607/558.7/-578.7/-617.1 265.9/265/-259.7/-279.1</v>
      </c>
      <c r="O81" t="s">
        <v>57</v>
      </c>
      <c r="P81" t="str">
        <f t="shared" si="6"/>
        <v>x19</v>
      </c>
      <c r="Q81" t="str">
        <f t="shared" si="7"/>
        <v>y04</v>
      </c>
      <c r="R81">
        <v>1</v>
      </c>
      <c r="S81" t="str">
        <f t="shared" si="8"/>
        <v>607/558.7/-578.7/-617.1</v>
      </c>
      <c r="T81" t="str">
        <f t="shared" si="9"/>
        <v>265.9/265/-259.7/-279.1</v>
      </c>
    </row>
    <row r="82" spans="2:20" x14ac:dyDescent="0.45">
      <c r="B82" s="14">
        <v>74</v>
      </c>
      <c r="C82" s="14" t="s">
        <v>52</v>
      </c>
      <c r="D82" s="14" t="s">
        <v>27</v>
      </c>
      <c r="E82" s="19">
        <v>268.47121017344784</v>
      </c>
      <c r="F82" s="19">
        <v>619</v>
      </c>
      <c r="G82" s="19">
        <v>272.05172597797821</v>
      </c>
      <c r="H82" s="19">
        <v>589.41313734834421</v>
      </c>
      <c r="I82" s="19">
        <v>258.83444831685699</v>
      </c>
      <c r="J82" s="19">
        <v>574.96870983319036</v>
      </c>
      <c r="K82" s="19">
        <v>279.85532765093222</v>
      </c>
      <c r="L82" s="19">
        <v>620.47861336093138</v>
      </c>
      <c r="N82" t="str">
        <f t="shared" si="5"/>
        <v>PSTR X20 Y04 1 619/589.4/-575/-620.5 268.5/272.1/-258.8/-279.9</v>
      </c>
      <c r="O82" t="s">
        <v>57</v>
      </c>
      <c r="P82" t="str">
        <f t="shared" si="6"/>
        <v>x20</v>
      </c>
      <c r="Q82" t="str">
        <f t="shared" si="7"/>
        <v>y04</v>
      </c>
      <c r="R82">
        <v>1</v>
      </c>
      <c r="S82" t="str">
        <f t="shared" si="8"/>
        <v>619/589.4/-575/-620.5</v>
      </c>
      <c r="T82" t="str">
        <f t="shared" si="9"/>
        <v>268.5/272.1/-258.8/-279.9</v>
      </c>
    </row>
    <row r="83" spans="2:20" x14ac:dyDescent="0.45">
      <c r="B83" s="14">
        <v>75</v>
      </c>
      <c r="C83" s="14" t="s">
        <v>53</v>
      </c>
      <c r="D83" s="14" t="s">
        <v>27</v>
      </c>
      <c r="E83" s="19">
        <v>273.4817856263856</v>
      </c>
      <c r="F83" s="19">
        <v>640</v>
      </c>
      <c r="G83" s="19">
        <v>245.23403948497096</v>
      </c>
      <c r="H83" s="19">
        <v>473.30883677771135</v>
      </c>
      <c r="I83" s="19">
        <v>259.24086652869482</v>
      </c>
      <c r="J83" s="19">
        <v>576.72686432226601</v>
      </c>
      <c r="K83" s="19">
        <v>276.43039168615564</v>
      </c>
      <c r="L83" s="19">
        <v>605.64866164412695</v>
      </c>
      <c r="N83" t="str">
        <f t="shared" si="5"/>
        <v>PSTR X21 Y04 1 640/473.3/-576.7/-605.6 273.5/245.2/-259.2/-276.4</v>
      </c>
      <c r="O83" t="s">
        <v>57</v>
      </c>
      <c r="P83" t="str">
        <f t="shared" si="6"/>
        <v>x21</v>
      </c>
      <c r="Q83" t="str">
        <f t="shared" si="7"/>
        <v>y04</v>
      </c>
      <c r="R83">
        <v>1</v>
      </c>
      <c r="S83" t="str">
        <f t="shared" si="8"/>
        <v>640/473.3/-576.7/-605.6</v>
      </c>
      <c r="T83" t="str">
        <f t="shared" si="9"/>
        <v>273.5/245.2/-259.2/-276.4</v>
      </c>
    </row>
    <row r="84" spans="2:20" x14ac:dyDescent="0.45">
      <c r="B84" s="14">
        <v>76</v>
      </c>
      <c r="C84" s="14" t="s">
        <v>54</v>
      </c>
      <c r="D84" s="14" t="s">
        <v>27</v>
      </c>
      <c r="E84" s="19">
        <v>264.90369411896495</v>
      </c>
      <c r="F84" s="19">
        <v>603</v>
      </c>
      <c r="G84" s="19">
        <v>243.4195220091182</v>
      </c>
      <c r="H84" s="19">
        <v>465.45373819524042</v>
      </c>
      <c r="I84" s="19">
        <v>269.57149197508409</v>
      </c>
      <c r="J84" s="19">
        <v>621.41814957288238</v>
      </c>
      <c r="K84" s="19">
        <v>238.98441597736769</v>
      </c>
      <c r="L84" s="19">
        <v>443.52409472485772</v>
      </c>
      <c r="N84" t="str">
        <f t="shared" si="5"/>
        <v>PSTR X22 Y04 1 603/465.5/-621.4/-443.5 264.9/243.4/-269.6/-239</v>
      </c>
      <c r="O84" t="s">
        <v>57</v>
      </c>
      <c r="P84" t="str">
        <f t="shared" si="6"/>
        <v>x22</v>
      </c>
      <c r="Q84" t="str">
        <f t="shared" si="7"/>
        <v>y04</v>
      </c>
      <c r="R84">
        <v>1</v>
      </c>
      <c r="S84" t="str">
        <f t="shared" si="8"/>
        <v>603/465.5/-621.4/-443.5</v>
      </c>
      <c r="T84" t="str">
        <f t="shared" si="9"/>
        <v>264.9/243.4/-269.6/-239</v>
      </c>
    </row>
    <row r="85" spans="2:20" x14ac:dyDescent="0.45">
      <c r="B85" s="14">
        <v>77</v>
      </c>
      <c r="C85" s="14" t="s">
        <v>9</v>
      </c>
      <c r="D85" s="14" t="s">
        <v>28</v>
      </c>
      <c r="E85" s="19">
        <v>251.181502154089</v>
      </c>
      <c r="F85" s="19">
        <v>544</v>
      </c>
      <c r="G85" s="19">
        <v>253.30543572626473</v>
      </c>
      <c r="H85" s="19">
        <v>508.25130459793689</v>
      </c>
      <c r="I85" s="19">
        <v>257.33220161247743</v>
      </c>
      <c r="J85" s="19">
        <v>568.470058776325</v>
      </c>
      <c r="K85" s="19">
        <v>245.49712741740106</v>
      </c>
      <c r="L85" s="19">
        <v>471.71860811682143</v>
      </c>
      <c r="N85" t="str">
        <f t="shared" si="5"/>
        <v>PSTR X04 Y05 1 544/508.3/-568.5/-471.7 251.2/253.3/-257.3/-245.5</v>
      </c>
      <c r="O85" t="s">
        <v>57</v>
      </c>
      <c r="P85" t="str">
        <f t="shared" si="6"/>
        <v>x04</v>
      </c>
      <c r="Q85" t="str">
        <f t="shared" si="7"/>
        <v>y05</v>
      </c>
      <c r="R85">
        <v>1</v>
      </c>
      <c r="S85" t="str">
        <f t="shared" si="8"/>
        <v>544/508.3/-568.5/-471.7</v>
      </c>
      <c r="T85" t="str">
        <f t="shared" si="9"/>
        <v>251.2/253.3/-257.3/-245.5</v>
      </c>
    </row>
    <row r="86" spans="2:20" x14ac:dyDescent="0.45">
      <c r="B86" s="14">
        <v>78</v>
      </c>
      <c r="C86" s="14" t="s">
        <v>11</v>
      </c>
      <c r="D86" s="14" t="s">
        <v>28</v>
      </c>
      <c r="E86" s="19">
        <v>270.57582718615026</v>
      </c>
      <c r="F86" s="19">
        <v>628</v>
      </c>
      <c r="G86" s="19">
        <v>265.4800545466021</v>
      </c>
      <c r="H86" s="19">
        <v>560.96035311910225</v>
      </c>
      <c r="I86" s="19">
        <v>267.39243922984457</v>
      </c>
      <c r="J86" s="19">
        <v>611.99113153758606</v>
      </c>
      <c r="K86" s="19">
        <v>272.35191722410923</v>
      </c>
      <c r="L86" s="19">
        <v>587.98917136932903</v>
      </c>
      <c r="N86" t="str">
        <f t="shared" si="5"/>
        <v>PSTR X05 Y05 1 628/561/-612/-588 270.6/265.5/-267.4/-272.4</v>
      </c>
      <c r="O86" t="s">
        <v>57</v>
      </c>
      <c r="P86" t="str">
        <f t="shared" si="6"/>
        <v>x05</v>
      </c>
      <c r="Q86" t="str">
        <f t="shared" si="7"/>
        <v>y05</v>
      </c>
      <c r="R86">
        <v>1</v>
      </c>
      <c r="S86" t="str">
        <f t="shared" si="8"/>
        <v>628/561/-612/-588</v>
      </c>
      <c r="T86" t="str">
        <f t="shared" si="9"/>
        <v>270.6/265.5/-267.4/-272.4</v>
      </c>
    </row>
    <row r="87" spans="2:20" x14ac:dyDescent="0.45">
      <c r="B87" s="14">
        <v>79</v>
      </c>
      <c r="C87" s="14" t="s">
        <v>12</v>
      </c>
      <c r="D87" s="14" t="s">
        <v>28</v>
      </c>
      <c r="E87" s="19">
        <v>250.87448886557848</v>
      </c>
      <c r="F87" s="19">
        <v>543</v>
      </c>
      <c r="G87" s="19">
        <v>250.67939058794752</v>
      </c>
      <c r="H87" s="19">
        <v>496.88250570333167</v>
      </c>
      <c r="I87" s="19">
        <v>257.24488378909149</v>
      </c>
      <c r="J87" s="19">
        <v>568.09232719672605</v>
      </c>
      <c r="K87" s="19">
        <v>243.85850425706695</v>
      </c>
      <c r="L87" s="19">
        <v>464.6246279538779</v>
      </c>
      <c r="N87" t="str">
        <f t="shared" si="5"/>
        <v>PSTR X06 Y05 1 543/496.9/-568.1/-464.6 250.9/250.7/-257.2/-243.9</v>
      </c>
      <c r="O87" t="s">
        <v>57</v>
      </c>
      <c r="P87" t="str">
        <f t="shared" si="6"/>
        <v>x06</v>
      </c>
      <c r="Q87" t="str">
        <f t="shared" si="7"/>
        <v>y05</v>
      </c>
      <c r="R87">
        <v>1</v>
      </c>
      <c r="S87" t="str">
        <f t="shared" si="8"/>
        <v>543/496.9/-568.1/-464.6</v>
      </c>
      <c r="T87" t="str">
        <f t="shared" si="9"/>
        <v>250.9/250.7/-257.2/-243.9</v>
      </c>
    </row>
    <row r="88" spans="2:20" x14ac:dyDescent="0.45">
      <c r="B88" s="14">
        <v>80</v>
      </c>
      <c r="C88" s="14" t="s">
        <v>13</v>
      </c>
      <c r="D88" s="14" t="s">
        <v>28</v>
      </c>
      <c r="E88" s="19">
        <v>263.8684620381585</v>
      </c>
      <c r="F88" s="19">
        <v>599</v>
      </c>
      <c r="G88" s="19">
        <v>263.65397928050407</v>
      </c>
      <c r="H88" s="19">
        <v>553.05430334373955</v>
      </c>
      <c r="I88" s="19">
        <v>269.35500952765142</v>
      </c>
      <c r="J88" s="19">
        <v>620.48159712762788</v>
      </c>
      <c r="K88" s="19">
        <v>256.61414087496723</v>
      </c>
      <c r="L88" s="19">
        <v>519.84879988871955</v>
      </c>
      <c r="N88" t="str">
        <f t="shared" si="5"/>
        <v>PSTR X07 Y05 1 599/553.1/-620.5/-519.8 263.9/263.7/-269.4/-256.6</v>
      </c>
      <c r="O88" t="s">
        <v>57</v>
      </c>
      <c r="P88" t="str">
        <f t="shared" si="6"/>
        <v>x07</v>
      </c>
      <c r="Q88" t="str">
        <f t="shared" si="7"/>
        <v>y05</v>
      </c>
      <c r="R88">
        <v>1</v>
      </c>
      <c r="S88" t="str">
        <f t="shared" si="8"/>
        <v>599/553.1/-620.5/-519.8</v>
      </c>
      <c r="T88" t="str">
        <f t="shared" si="9"/>
        <v>263.9/263.7/-269.4/-256.6</v>
      </c>
    </row>
    <row r="89" spans="2:20" x14ac:dyDescent="0.45">
      <c r="B89" s="14">
        <v>81</v>
      </c>
      <c r="C89" s="14" t="s">
        <v>14</v>
      </c>
      <c r="D89" s="14" t="s">
        <v>28</v>
      </c>
      <c r="E89" s="19">
        <v>245.26706636923936</v>
      </c>
      <c r="F89" s="19">
        <v>518</v>
      </c>
      <c r="G89" s="19">
        <v>255.39542135302671</v>
      </c>
      <c r="H89" s="19">
        <v>517.29949379009668</v>
      </c>
      <c r="I89" s="19">
        <v>263.49260052955128</v>
      </c>
      <c r="J89" s="19">
        <v>595.11996472901455</v>
      </c>
      <c r="K89" s="19">
        <v>248.55865606133381</v>
      </c>
      <c r="L89" s="19">
        <v>484.9728986712127</v>
      </c>
      <c r="N89" t="str">
        <f t="shared" si="5"/>
        <v>PSTR X08 Y05 1 518/517.3/-595.1/-485 245.3/255.4/-263.5/-248.6</v>
      </c>
      <c r="O89" t="s">
        <v>57</v>
      </c>
      <c r="P89" t="str">
        <f t="shared" si="6"/>
        <v>x08</v>
      </c>
      <c r="Q89" t="str">
        <f t="shared" si="7"/>
        <v>y05</v>
      </c>
      <c r="R89">
        <v>1</v>
      </c>
      <c r="S89" t="str">
        <f t="shared" si="8"/>
        <v>518/517.3/-595.1/-485</v>
      </c>
      <c r="T89" t="str">
        <f t="shared" si="9"/>
        <v>245.3/255.4/-263.5/-248.6</v>
      </c>
    </row>
    <row r="90" spans="2:20" x14ac:dyDescent="0.45">
      <c r="B90" s="14">
        <v>82</v>
      </c>
      <c r="C90" s="14" t="s">
        <v>15</v>
      </c>
      <c r="D90" s="14" t="s">
        <v>28</v>
      </c>
      <c r="E90" s="19">
        <v>264.91557161905621</v>
      </c>
      <c r="F90" s="19">
        <v>603</v>
      </c>
      <c r="G90" s="19">
        <v>264.50848517729708</v>
      </c>
      <c r="H90" s="19">
        <v>556.75390503197127</v>
      </c>
      <c r="I90" s="19">
        <v>275.41018168745268</v>
      </c>
      <c r="J90" s="19">
        <v>646.67821261503116</v>
      </c>
      <c r="K90" s="19">
        <v>244.59795939512719</v>
      </c>
      <c r="L90" s="19">
        <v>467.8258903757602</v>
      </c>
      <c r="N90" t="str">
        <f t="shared" si="5"/>
        <v>PSTR X09 Y05 1 603/556.8/-646.7/-467.8 264.9/264.5/-275.4/-244.6</v>
      </c>
      <c r="O90" t="s">
        <v>57</v>
      </c>
      <c r="P90" t="str">
        <f t="shared" si="6"/>
        <v>x09</v>
      </c>
      <c r="Q90" t="str">
        <f t="shared" si="7"/>
        <v>y05</v>
      </c>
      <c r="R90">
        <v>1</v>
      </c>
      <c r="S90" t="str">
        <f t="shared" si="8"/>
        <v>603/556.8/-646.7/-467.8</v>
      </c>
      <c r="T90" t="str">
        <f t="shared" si="9"/>
        <v>264.9/264.5/-275.4/-244.6</v>
      </c>
    </row>
    <row r="91" spans="2:20" x14ac:dyDescent="0.45">
      <c r="B91" s="14">
        <v>83</v>
      </c>
      <c r="C91" s="14" t="s">
        <v>16</v>
      </c>
      <c r="D91" s="14" t="s">
        <v>28</v>
      </c>
      <c r="E91" s="19">
        <v>252.43903780983501</v>
      </c>
      <c r="F91" s="19">
        <v>549</v>
      </c>
      <c r="G91" s="19">
        <v>245.88569778122408</v>
      </c>
      <c r="H91" s="19">
        <v>476.12990912705584</v>
      </c>
      <c r="I91" s="19">
        <v>263.32790607083371</v>
      </c>
      <c r="J91" s="19">
        <v>594.40748512626681</v>
      </c>
      <c r="K91" s="19">
        <v>248.64993481425537</v>
      </c>
      <c r="L91" s="19">
        <v>485.3680764917811</v>
      </c>
      <c r="N91" t="str">
        <f t="shared" si="5"/>
        <v>PSTR X10 Y05 1 549/476.1/-594.4/-485.4 252.4/245.9/-263.3/-248.6</v>
      </c>
      <c r="O91" t="s">
        <v>57</v>
      </c>
      <c r="P91" t="str">
        <f t="shared" si="6"/>
        <v>x10</v>
      </c>
      <c r="Q91" t="str">
        <f t="shared" si="7"/>
        <v>y05</v>
      </c>
      <c r="R91">
        <v>1</v>
      </c>
      <c r="S91" t="str">
        <f t="shared" si="8"/>
        <v>549/476.1/-594.4/-485.4</v>
      </c>
      <c r="T91" t="str">
        <f t="shared" si="9"/>
        <v>252.4/245.9/-263.3/-248.6</v>
      </c>
    </row>
    <row r="92" spans="2:20" x14ac:dyDescent="0.45">
      <c r="B92" s="14">
        <v>84</v>
      </c>
      <c r="C92" s="14" t="s">
        <v>17</v>
      </c>
      <c r="D92" s="14" t="s">
        <v>28</v>
      </c>
      <c r="E92" s="19">
        <v>266.47469474002583</v>
      </c>
      <c r="F92" s="19">
        <v>610</v>
      </c>
      <c r="G92" s="19">
        <v>266.58125655229367</v>
      </c>
      <c r="H92" s="19">
        <v>565.72807310425549</v>
      </c>
      <c r="I92" s="19">
        <v>277.58746973802732</v>
      </c>
      <c r="J92" s="19">
        <v>656.09817186702162</v>
      </c>
      <c r="K92" s="19">
        <v>244.5741891370329</v>
      </c>
      <c r="L92" s="19">
        <v>467.72298347631857</v>
      </c>
      <c r="N92" t="str">
        <f t="shared" si="5"/>
        <v>PSTR X11 Y05 1 610/565.7/-656.1/-467.7 266.5/266.6/-277.6/-244.6</v>
      </c>
      <c r="O92" t="s">
        <v>57</v>
      </c>
      <c r="P92" t="str">
        <f t="shared" si="6"/>
        <v>x11</v>
      </c>
      <c r="Q92" t="str">
        <f t="shared" si="7"/>
        <v>y05</v>
      </c>
      <c r="R92">
        <v>1</v>
      </c>
      <c r="S92" t="str">
        <f t="shared" si="8"/>
        <v>610/565.7/-656.1/-467.7</v>
      </c>
      <c r="T92" t="str">
        <f t="shared" si="9"/>
        <v>266.5/266.6/-277.6/-244.6</v>
      </c>
    </row>
    <row r="93" spans="2:20" x14ac:dyDescent="0.45">
      <c r="B93" s="14">
        <v>85</v>
      </c>
      <c r="C93" s="14" t="s">
        <v>18</v>
      </c>
      <c r="D93" s="14" t="s">
        <v>28</v>
      </c>
      <c r="E93" s="19">
        <v>246.38444793575403</v>
      </c>
      <c r="F93" s="19">
        <v>523</v>
      </c>
      <c r="G93" s="19">
        <v>245.5371357553382</v>
      </c>
      <c r="H93" s="19">
        <v>474.62095920355483</v>
      </c>
      <c r="I93" s="19">
        <v>258.43858538241238</v>
      </c>
      <c r="J93" s="19">
        <v>573.25622040393409</v>
      </c>
      <c r="K93" s="19">
        <v>248.07800373794998</v>
      </c>
      <c r="L93" s="19">
        <v>482.8919897430369</v>
      </c>
      <c r="N93" t="str">
        <f t="shared" si="5"/>
        <v>PSTR X12 Y05 1 523/474.6/-573.3/-482.9 246.4/245.5/-258.4/-248.1</v>
      </c>
      <c r="O93" t="s">
        <v>57</v>
      </c>
      <c r="P93" t="str">
        <f t="shared" si="6"/>
        <v>x12</v>
      </c>
      <c r="Q93" t="str">
        <f t="shared" si="7"/>
        <v>y05</v>
      </c>
      <c r="R93">
        <v>1</v>
      </c>
      <c r="S93" t="str">
        <f t="shared" si="8"/>
        <v>523/474.6/-573.3/-482.9</v>
      </c>
      <c r="T93" t="str">
        <f t="shared" si="9"/>
        <v>246.4/245.5/-258.4/-248.1</v>
      </c>
    </row>
    <row r="94" spans="2:20" x14ac:dyDescent="0.45">
      <c r="B94" s="14">
        <v>86</v>
      </c>
      <c r="C94" s="14" t="s">
        <v>19</v>
      </c>
      <c r="D94" s="14" t="s">
        <v>28</v>
      </c>
      <c r="E94" s="19">
        <v>267.86173476542928</v>
      </c>
      <c r="F94" s="19">
        <v>616</v>
      </c>
      <c r="G94" s="19">
        <v>265.60734360500123</v>
      </c>
      <c r="H94" s="19">
        <v>561.51145751274203</v>
      </c>
      <c r="I94" s="19">
        <v>277.7808640935059</v>
      </c>
      <c r="J94" s="19">
        <v>656.93489451516336</v>
      </c>
      <c r="K94" s="19">
        <v>245.77941614450634</v>
      </c>
      <c r="L94" s="19">
        <v>472.94071011641466</v>
      </c>
      <c r="N94" t="str">
        <f t="shared" si="5"/>
        <v>PSTR X13 Y05 1 616/561.5/-656.9/-472.9 267.9/265.6/-277.8/-245.8</v>
      </c>
      <c r="O94" t="s">
        <v>57</v>
      </c>
      <c r="P94" t="str">
        <f t="shared" si="6"/>
        <v>x13</v>
      </c>
      <c r="Q94" t="str">
        <f t="shared" si="7"/>
        <v>y05</v>
      </c>
      <c r="R94">
        <v>1</v>
      </c>
      <c r="S94" t="str">
        <f t="shared" si="8"/>
        <v>616/561.5/-656.9/-472.9</v>
      </c>
      <c r="T94" t="str">
        <f t="shared" si="9"/>
        <v>267.9/265.6/-277.8/-245.8</v>
      </c>
    </row>
    <row r="95" spans="2:20" x14ac:dyDescent="0.45">
      <c r="B95" s="14">
        <v>87</v>
      </c>
      <c r="C95" s="14" t="s">
        <v>20</v>
      </c>
      <c r="D95" s="14" t="s">
        <v>28</v>
      </c>
      <c r="E95" s="19">
        <v>247.92726868879615</v>
      </c>
      <c r="F95" s="19">
        <v>530</v>
      </c>
      <c r="G95" s="19">
        <v>242.53586295409193</v>
      </c>
      <c r="H95" s="19">
        <v>461.62839030571985</v>
      </c>
      <c r="I95" s="19">
        <v>258.11084936003681</v>
      </c>
      <c r="J95" s="19">
        <v>571.8384480202958</v>
      </c>
      <c r="K95" s="19">
        <v>247.8482713276403</v>
      </c>
      <c r="L95" s="19">
        <v>481.89740165928634</v>
      </c>
      <c r="N95" t="str">
        <f t="shared" si="5"/>
        <v>PSTR X14 Y05 1 530/461.6/-571.8/-481.9 247.9/242.5/-258.1/-247.8</v>
      </c>
      <c r="O95" t="s">
        <v>57</v>
      </c>
      <c r="P95" t="str">
        <f t="shared" si="6"/>
        <v>x14</v>
      </c>
      <c r="Q95" t="str">
        <f t="shared" si="7"/>
        <v>y05</v>
      </c>
      <c r="R95">
        <v>1</v>
      </c>
      <c r="S95" t="str">
        <f t="shared" si="8"/>
        <v>530/461.6/-571.8/-481.9</v>
      </c>
      <c r="T95" t="str">
        <f t="shared" si="9"/>
        <v>247.9/242.5/-258.1/-247.8</v>
      </c>
    </row>
    <row r="96" spans="2:20" x14ac:dyDescent="0.45">
      <c r="B96" s="14">
        <v>88</v>
      </c>
      <c r="C96" s="14" t="s">
        <v>21</v>
      </c>
      <c r="D96" s="14" t="s">
        <v>28</v>
      </c>
      <c r="E96" s="19">
        <v>266.96162823971446</v>
      </c>
      <c r="F96" s="19">
        <v>612</v>
      </c>
      <c r="G96" s="19">
        <v>267.91053184282788</v>
      </c>
      <c r="H96" s="19">
        <v>571.48328102364314</v>
      </c>
      <c r="I96" s="19">
        <v>277.86455526884538</v>
      </c>
      <c r="J96" s="19">
        <v>657.29698569814911</v>
      </c>
      <c r="K96" s="19">
        <v>246.94706417836269</v>
      </c>
      <c r="L96" s="19">
        <v>477.99579103006511</v>
      </c>
      <c r="N96" t="str">
        <f t="shared" si="5"/>
        <v>PSTR X15 Y05 1 612/571.5/-657.3/-478 267/267.9/-277.9/-246.9</v>
      </c>
      <c r="O96" t="s">
        <v>57</v>
      </c>
      <c r="P96" t="str">
        <f t="shared" si="6"/>
        <v>x15</v>
      </c>
      <c r="Q96" t="str">
        <f t="shared" si="7"/>
        <v>y05</v>
      </c>
      <c r="R96">
        <v>1</v>
      </c>
      <c r="S96" t="str">
        <f t="shared" si="8"/>
        <v>612/571.5/-657.3/-478</v>
      </c>
      <c r="T96" t="str">
        <f t="shared" si="9"/>
        <v>267/267.9/-277.9/-246.9</v>
      </c>
    </row>
    <row r="97" spans="2:20" x14ac:dyDescent="0.45">
      <c r="B97" s="14">
        <v>89</v>
      </c>
      <c r="C97" s="14" t="s">
        <v>22</v>
      </c>
      <c r="D97" s="14" t="s">
        <v>28</v>
      </c>
      <c r="E97" s="19">
        <v>245.87272314682227</v>
      </c>
      <c r="F97" s="19">
        <v>521</v>
      </c>
      <c r="G97" s="19">
        <v>245.14059043621722</v>
      </c>
      <c r="H97" s="19">
        <v>472.90429065368335</v>
      </c>
      <c r="I97" s="19">
        <v>258.02497065836826</v>
      </c>
      <c r="J97" s="19">
        <v>571.46694068552063</v>
      </c>
      <c r="K97" s="19">
        <v>247.87126927426175</v>
      </c>
      <c r="L97" s="19">
        <v>481.99696735628095</v>
      </c>
      <c r="N97" t="str">
        <f t="shared" si="5"/>
        <v>PSTR X16 Y05 1 521/472.9/-571.5/-482 245.9/245.1/-258/-247.9</v>
      </c>
      <c r="O97" t="s">
        <v>57</v>
      </c>
      <c r="P97" t="str">
        <f t="shared" si="6"/>
        <v>x16</v>
      </c>
      <c r="Q97" t="str">
        <f t="shared" si="7"/>
        <v>y05</v>
      </c>
      <c r="R97">
        <v>1</v>
      </c>
      <c r="S97" t="str">
        <f t="shared" si="8"/>
        <v>521/472.9/-571.5/-482</v>
      </c>
      <c r="T97" t="str">
        <f t="shared" si="9"/>
        <v>245.9/245.1/-258/-247.9</v>
      </c>
    </row>
    <row r="98" spans="2:20" x14ac:dyDescent="0.45">
      <c r="B98" s="14">
        <v>90</v>
      </c>
      <c r="C98" s="14" t="s">
        <v>23</v>
      </c>
      <c r="D98" s="14" t="s">
        <v>28</v>
      </c>
      <c r="E98" s="19">
        <v>266.72462128782269</v>
      </c>
      <c r="F98" s="19">
        <v>611</v>
      </c>
      <c r="G98" s="19">
        <v>267.50575760443712</v>
      </c>
      <c r="H98" s="19">
        <v>569.73077373736169</v>
      </c>
      <c r="I98" s="19">
        <v>277.6296196291413</v>
      </c>
      <c r="J98" s="19">
        <v>656.28053367379096</v>
      </c>
      <c r="K98" s="19">
        <v>246.83091956820141</v>
      </c>
      <c r="L98" s="19">
        <v>477.49296607046045</v>
      </c>
      <c r="N98" t="str">
        <f t="shared" si="5"/>
        <v>PSTR X17 Y05 1 611/569.7/-656.3/-477.5 266.7/267.5/-277.6/-246.8</v>
      </c>
      <c r="O98" t="s">
        <v>57</v>
      </c>
      <c r="P98" t="str">
        <f t="shared" si="6"/>
        <v>x17</v>
      </c>
      <c r="Q98" t="str">
        <f t="shared" si="7"/>
        <v>y05</v>
      </c>
      <c r="R98">
        <v>1</v>
      </c>
      <c r="S98" t="str">
        <f t="shared" si="8"/>
        <v>611/569.7/-656.3/-477.5</v>
      </c>
      <c r="T98" t="str">
        <f t="shared" si="9"/>
        <v>266.7/267.5/-277.6/-246.8</v>
      </c>
    </row>
    <row r="99" spans="2:20" x14ac:dyDescent="0.45">
      <c r="B99" s="14">
        <v>91</v>
      </c>
      <c r="C99" s="14" t="s">
        <v>24</v>
      </c>
      <c r="D99" s="14" t="s">
        <v>28</v>
      </c>
      <c r="E99" s="19">
        <v>246.15560585404339</v>
      </c>
      <c r="F99" s="19">
        <v>522</v>
      </c>
      <c r="G99" s="19">
        <v>245.79286983285647</v>
      </c>
      <c r="H99" s="19">
        <v>475.72804994563006</v>
      </c>
      <c r="I99" s="19">
        <v>258.2678822402255</v>
      </c>
      <c r="J99" s="19">
        <v>572.51776545376902</v>
      </c>
      <c r="K99" s="19">
        <v>248.42157355104581</v>
      </c>
      <c r="L99" s="19">
        <v>484.37942073260831</v>
      </c>
      <c r="N99" t="str">
        <f t="shared" si="5"/>
        <v>PSTR X18 Y05 1 522/475.7/-572.5/-484.4 246.2/245.8/-258.3/-248.4</v>
      </c>
      <c r="O99" t="s">
        <v>57</v>
      </c>
      <c r="P99" t="str">
        <f t="shared" si="6"/>
        <v>x18</v>
      </c>
      <c r="Q99" t="str">
        <f t="shared" si="7"/>
        <v>y05</v>
      </c>
      <c r="R99">
        <v>1</v>
      </c>
      <c r="S99" t="str">
        <f t="shared" si="8"/>
        <v>522/475.7/-572.5/-484.4</v>
      </c>
      <c r="T99" t="str">
        <f t="shared" si="9"/>
        <v>246.2/245.8/-258.3/-248.4</v>
      </c>
    </row>
    <row r="100" spans="2:20" x14ac:dyDescent="0.45">
      <c r="B100" s="14">
        <v>92</v>
      </c>
      <c r="C100" s="14" t="s">
        <v>51</v>
      </c>
      <c r="D100" s="14" t="s">
        <v>28</v>
      </c>
      <c r="E100" s="19">
        <v>266.30332545279327</v>
      </c>
      <c r="F100" s="19">
        <v>609</v>
      </c>
      <c r="G100" s="19">
        <v>269.65832133278707</v>
      </c>
      <c r="H100" s="19">
        <v>579.05053168188397</v>
      </c>
      <c r="I100" s="19">
        <v>277.99796829148676</v>
      </c>
      <c r="J100" s="19">
        <v>657.87419981167307</v>
      </c>
      <c r="K100" s="19">
        <v>248.14681643437518</v>
      </c>
      <c r="L100" s="19">
        <v>483.18990311635906</v>
      </c>
      <c r="N100" t="str">
        <f t="shared" si="5"/>
        <v>PSTR X19 Y05 1 609/579.1/-657.9/-483.2 266.3/269.7/-278/-248.1</v>
      </c>
      <c r="O100" t="s">
        <v>57</v>
      </c>
      <c r="P100" t="str">
        <f t="shared" si="6"/>
        <v>x19</v>
      </c>
      <c r="Q100" t="str">
        <f t="shared" si="7"/>
        <v>y05</v>
      </c>
      <c r="R100">
        <v>1</v>
      </c>
      <c r="S100" t="str">
        <f t="shared" si="8"/>
        <v>609/579.1/-657.9/-483.2</v>
      </c>
      <c r="T100" t="str">
        <f t="shared" si="9"/>
        <v>266.3/269.7/-278/-248.1</v>
      </c>
    </row>
    <row r="101" spans="2:20" x14ac:dyDescent="0.45">
      <c r="B101" s="14">
        <v>93</v>
      </c>
      <c r="C101" s="14" t="s">
        <v>52</v>
      </c>
      <c r="D101" s="14" t="s">
        <v>28</v>
      </c>
      <c r="E101" s="19">
        <v>245.0158787433142</v>
      </c>
      <c r="F101" s="19">
        <v>517</v>
      </c>
      <c r="G101" s="19">
        <v>239.7897352586557</v>
      </c>
      <c r="H101" s="19">
        <v>449.7406055385199</v>
      </c>
      <c r="I101" s="19">
        <v>255.76561788132136</v>
      </c>
      <c r="J101" s="19">
        <v>561.6931351934162</v>
      </c>
      <c r="K101" s="19">
        <v>244.88277052155826</v>
      </c>
      <c r="L101" s="19">
        <v>469.05890446602177</v>
      </c>
      <c r="N101" t="str">
        <f t="shared" si="5"/>
        <v>PSTR X20 Y05 1 517/449.7/-561.7/-469.1 245/239.8/-255.8/-244.9</v>
      </c>
      <c r="O101" t="s">
        <v>57</v>
      </c>
      <c r="P101" t="str">
        <f t="shared" si="6"/>
        <v>x20</v>
      </c>
      <c r="Q101" t="str">
        <f t="shared" si="7"/>
        <v>y05</v>
      </c>
      <c r="R101">
        <v>1</v>
      </c>
      <c r="S101" t="str">
        <f t="shared" si="8"/>
        <v>517/449.7/-561.7/-469.1</v>
      </c>
      <c r="T101" t="str">
        <f t="shared" si="9"/>
        <v>245/239.8/-255.8/-244.9</v>
      </c>
    </row>
    <row r="102" spans="2:20" x14ac:dyDescent="0.45">
      <c r="B102" s="14">
        <v>94</v>
      </c>
      <c r="C102" s="14" t="s">
        <v>53</v>
      </c>
      <c r="D102" s="14" t="s">
        <v>28</v>
      </c>
      <c r="E102" s="19">
        <v>267.11879231719064</v>
      </c>
      <c r="F102" s="19">
        <v>613</v>
      </c>
      <c r="G102" s="19">
        <v>259.06243567975417</v>
      </c>
      <c r="H102" s="19">
        <v>533.17537388067569</v>
      </c>
      <c r="I102" s="19">
        <v>275.76160177374931</v>
      </c>
      <c r="J102" s="19">
        <v>648.19860701188259</v>
      </c>
      <c r="K102" s="19">
        <v>242.79979921464695</v>
      </c>
      <c r="L102" s="19">
        <v>460.04129403986389</v>
      </c>
      <c r="N102" t="str">
        <f t="shared" si="5"/>
        <v>PSTR X21 Y05 1 613/533.2/-648.2/-460 267.1/259.1/-275.8/-242.8</v>
      </c>
      <c r="O102" t="s">
        <v>57</v>
      </c>
      <c r="P102" t="str">
        <f t="shared" si="6"/>
        <v>x21</v>
      </c>
      <c r="Q102" t="str">
        <f t="shared" si="7"/>
        <v>y05</v>
      </c>
      <c r="R102">
        <v>1</v>
      </c>
      <c r="S102" t="str">
        <f t="shared" si="8"/>
        <v>613/533.2/-648.2/-460</v>
      </c>
      <c r="T102" t="str">
        <f t="shared" si="9"/>
        <v>267.1/259.1/-275.8/-242.8</v>
      </c>
    </row>
    <row r="103" spans="2:20" x14ac:dyDescent="0.45">
      <c r="B103" s="14">
        <v>95</v>
      </c>
      <c r="C103" s="14" t="s">
        <v>54</v>
      </c>
      <c r="D103" s="14" t="s">
        <v>28</v>
      </c>
      <c r="E103" s="19">
        <v>254.54874159274681</v>
      </c>
      <c r="F103" s="19">
        <v>558</v>
      </c>
      <c r="G103" s="19">
        <v>230.6158332570009</v>
      </c>
      <c r="H103" s="19">
        <v>410.02943496845057</v>
      </c>
      <c r="I103" s="19">
        <v>264.63953927100221</v>
      </c>
      <c r="J103" s="19">
        <v>600.08171885044248</v>
      </c>
      <c r="K103" s="19">
        <v>256.42634214992978</v>
      </c>
      <c r="L103" s="19">
        <v>519.03571383673409</v>
      </c>
      <c r="N103" t="str">
        <f t="shared" si="5"/>
        <v>PSTR X22 Y05 1 558/410/-600.1/-519 254.5/230.6/-264.6/-256.4</v>
      </c>
      <c r="O103" t="s">
        <v>57</v>
      </c>
      <c r="P103" t="str">
        <f t="shared" si="6"/>
        <v>x22</v>
      </c>
      <c r="Q103" t="str">
        <f t="shared" si="7"/>
        <v>y05</v>
      </c>
      <c r="R103">
        <v>1</v>
      </c>
      <c r="S103" t="str">
        <f t="shared" si="8"/>
        <v>558/410/-600.1/-519</v>
      </c>
      <c r="T103" t="str">
        <f t="shared" si="9"/>
        <v>254.5/230.6/-264.6/-256.4</v>
      </c>
    </row>
    <row r="104" spans="2:20" x14ac:dyDescent="0.45">
      <c r="B104" s="14">
        <v>96</v>
      </c>
      <c r="C104" s="14" t="s">
        <v>14</v>
      </c>
      <c r="D104" s="14" t="s">
        <v>29</v>
      </c>
      <c r="E104" s="19">
        <v>240.92815776653805</v>
      </c>
      <c r="F104" s="19">
        <v>500</v>
      </c>
      <c r="G104" s="19">
        <v>238.89982963873544</v>
      </c>
      <c r="H104" s="19">
        <v>445.88832470681217</v>
      </c>
      <c r="I104" s="19">
        <v>208.4844630980449</v>
      </c>
      <c r="J104" s="19">
        <v>357.18320258053302</v>
      </c>
      <c r="K104" s="19">
        <v>174.17914227995442</v>
      </c>
      <c r="L104" s="19">
        <v>163.11805447955044</v>
      </c>
      <c r="N104" t="str">
        <f t="shared" si="5"/>
        <v>PSTR X08 Y05A 1 500/445.9/-357.2/-163.1 240.9/238.9/-208.5/-174.2</v>
      </c>
      <c r="O104" t="s">
        <v>57</v>
      </c>
      <c r="P104" t="str">
        <f t="shared" si="6"/>
        <v>x08</v>
      </c>
      <c r="Q104" t="str">
        <f t="shared" si="7"/>
        <v>y05a</v>
      </c>
      <c r="R104">
        <v>1</v>
      </c>
      <c r="S104" t="str">
        <f t="shared" si="8"/>
        <v>500/445.9/-357.2/-163.1</v>
      </c>
      <c r="T104" t="str">
        <f t="shared" si="9"/>
        <v>240.9/238.9/-208.5/-174.2</v>
      </c>
    </row>
    <row r="105" spans="2:20" x14ac:dyDescent="0.45">
      <c r="B105" s="14">
        <v>97</v>
      </c>
      <c r="C105" s="14" t="s">
        <v>16</v>
      </c>
      <c r="D105" s="14" t="s">
        <v>29</v>
      </c>
      <c r="E105" s="19">
        <v>252.98650025448001</v>
      </c>
      <c r="F105" s="19">
        <v>552</v>
      </c>
      <c r="G105" s="19">
        <v>254.28305821715853</v>
      </c>
      <c r="H105" s="19">
        <v>512.48371904763826</v>
      </c>
      <c r="I105" s="19">
        <v>226.66430508308028</v>
      </c>
      <c r="J105" s="19">
        <v>435.81116540306175</v>
      </c>
      <c r="K105" s="19">
        <v>197.76181349624648</v>
      </c>
      <c r="L105" s="19">
        <v>265.10812045254596</v>
      </c>
      <c r="N105" t="str">
        <f t="shared" si="5"/>
        <v>PSTR X10 Y05A 1 552/512.5/-435.8/-265.1 253/254.3/-226.7/-197.8</v>
      </c>
      <c r="O105" t="s">
        <v>57</v>
      </c>
      <c r="P105" t="str">
        <f t="shared" si="6"/>
        <v>x10</v>
      </c>
      <c r="Q105" t="str">
        <f t="shared" si="7"/>
        <v>y05a</v>
      </c>
      <c r="R105">
        <v>1</v>
      </c>
      <c r="S105" t="str">
        <f t="shared" si="8"/>
        <v>552/512.5/-435.8/-265.1</v>
      </c>
      <c r="T105" t="str">
        <f t="shared" si="9"/>
        <v>253/254.3/-226.7/-197.8</v>
      </c>
    </row>
    <row r="106" spans="2:20" x14ac:dyDescent="0.45">
      <c r="B106" s="14">
        <v>98</v>
      </c>
      <c r="C106" s="14" t="s">
        <v>18</v>
      </c>
      <c r="D106" s="14" t="s">
        <v>29</v>
      </c>
      <c r="E106" s="19">
        <v>255.02882171264815</v>
      </c>
      <c r="F106" s="19">
        <v>561</v>
      </c>
      <c r="G106" s="19">
        <v>254.66252197233919</v>
      </c>
      <c r="H106" s="19">
        <v>514.12653527686621</v>
      </c>
      <c r="I106" s="19">
        <v>229.92783347643092</v>
      </c>
      <c r="J106" s="19">
        <v>449.92716325343713</v>
      </c>
      <c r="K106" s="19">
        <v>199.1363360043778</v>
      </c>
      <c r="L106" s="19">
        <v>271.05577923792589</v>
      </c>
      <c r="N106" t="str">
        <f t="shared" si="5"/>
        <v>PSTR X12 Y05A 1 561/514.1/-449.9/-271.1 255/254.7/-229.9/-199.1</v>
      </c>
      <c r="O106" t="s">
        <v>57</v>
      </c>
      <c r="P106" t="str">
        <f t="shared" si="6"/>
        <v>x12</v>
      </c>
      <c r="Q106" t="str">
        <f t="shared" si="7"/>
        <v>y05a</v>
      </c>
      <c r="R106">
        <v>1</v>
      </c>
      <c r="S106" t="str">
        <f t="shared" si="8"/>
        <v>561/514.1/-449.9/-271.1</v>
      </c>
      <c r="T106" t="str">
        <f t="shared" si="9"/>
        <v>255/254.7/-229.9/-199.1</v>
      </c>
    </row>
    <row r="107" spans="2:20" x14ac:dyDescent="0.45">
      <c r="B107" s="14">
        <v>99</v>
      </c>
      <c r="C107" s="14" t="s">
        <v>20</v>
      </c>
      <c r="D107" s="14" t="s">
        <v>29</v>
      </c>
      <c r="E107" s="19">
        <v>252.5176076601615</v>
      </c>
      <c r="F107" s="19">
        <v>550</v>
      </c>
      <c r="G107" s="19">
        <v>257.43332667638498</v>
      </c>
      <c r="H107" s="19">
        <v>526.12231208848129</v>
      </c>
      <c r="I107" s="19">
        <v>234.27493693081433</v>
      </c>
      <c r="J107" s="19">
        <v>468.73044000423198</v>
      </c>
      <c r="K107" s="19">
        <v>197.95873688954708</v>
      </c>
      <c r="L107" s="19">
        <v>265.96021556979917</v>
      </c>
      <c r="N107" t="str">
        <f t="shared" si="5"/>
        <v>PSTR X14 Y05A 1 550/526.1/-468.7/-266 252.5/257.4/-234.3/-198</v>
      </c>
      <c r="O107" t="s">
        <v>57</v>
      </c>
      <c r="P107" t="str">
        <f t="shared" si="6"/>
        <v>x14</v>
      </c>
      <c r="Q107" t="str">
        <f t="shared" si="7"/>
        <v>y05a</v>
      </c>
      <c r="R107">
        <v>1</v>
      </c>
      <c r="S107" t="str">
        <f t="shared" si="8"/>
        <v>550/526.1/-468.7/-266</v>
      </c>
      <c r="T107" t="str">
        <f t="shared" si="9"/>
        <v>252.5/257.4/-234.3/-198</v>
      </c>
    </row>
    <row r="108" spans="2:20" x14ac:dyDescent="0.45">
      <c r="B108" s="14">
        <v>100</v>
      </c>
      <c r="C108" s="14" t="s">
        <v>22</v>
      </c>
      <c r="D108" s="14" t="s">
        <v>29</v>
      </c>
      <c r="E108" s="19">
        <v>252.29730769012289</v>
      </c>
      <c r="F108" s="19">
        <v>549</v>
      </c>
      <c r="G108" s="19">
        <v>257.35198833470741</v>
      </c>
      <c r="H108" s="19">
        <v>525.77016757820991</v>
      </c>
      <c r="I108" s="19">
        <v>234.44565451759919</v>
      </c>
      <c r="J108" s="19">
        <v>469.46888292451217</v>
      </c>
      <c r="K108" s="19">
        <v>198.94053938841148</v>
      </c>
      <c r="L108" s="19">
        <v>270.20854641842141</v>
      </c>
      <c r="N108" t="str">
        <f t="shared" si="5"/>
        <v>PSTR X16 Y05A 1 549/525.8/-469.5/-270.2 252.3/257.4/-234.4/-198.9</v>
      </c>
      <c r="O108" t="s">
        <v>57</v>
      </c>
      <c r="P108" t="str">
        <f t="shared" si="6"/>
        <v>x16</v>
      </c>
      <c r="Q108" t="str">
        <f t="shared" si="7"/>
        <v>y05a</v>
      </c>
      <c r="R108">
        <v>1</v>
      </c>
      <c r="S108" t="str">
        <f t="shared" si="8"/>
        <v>549/525.8/-469.5/-270.2</v>
      </c>
      <c r="T108" t="str">
        <f t="shared" si="9"/>
        <v>252.3/257.4/-234.4/-198.9</v>
      </c>
    </row>
    <row r="109" spans="2:20" x14ac:dyDescent="0.45">
      <c r="B109" s="14">
        <v>101</v>
      </c>
      <c r="C109" s="14" t="s">
        <v>24</v>
      </c>
      <c r="D109" s="14" t="s">
        <v>29</v>
      </c>
      <c r="E109" s="19">
        <v>252.13936978774913</v>
      </c>
      <c r="F109" s="19">
        <v>548</v>
      </c>
      <c r="G109" s="19">
        <v>257.35198833470741</v>
      </c>
      <c r="H109" s="19">
        <v>525.77016757820991</v>
      </c>
      <c r="I109" s="19">
        <v>234.74349801307966</v>
      </c>
      <c r="J109" s="19">
        <v>470.75721343276541</v>
      </c>
      <c r="K109" s="19">
        <v>199.98261074224646</v>
      </c>
      <c r="L109" s="19">
        <v>274.71772521182407</v>
      </c>
      <c r="N109" t="str">
        <f t="shared" si="5"/>
        <v>PSTR X18 Y05A 1 548/525.8/-470.8/-274.7 252.1/257.4/-234.7/-200</v>
      </c>
      <c r="O109" t="s">
        <v>57</v>
      </c>
      <c r="P109" t="str">
        <f t="shared" si="6"/>
        <v>x18</v>
      </c>
      <c r="Q109" t="str">
        <f t="shared" si="7"/>
        <v>y05a</v>
      </c>
      <c r="R109">
        <v>1</v>
      </c>
      <c r="S109" t="str">
        <f t="shared" si="8"/>
        <v>548/525.8/-470.8/-274.7</v>
      </c>
      <c r="T109" t="str">
        <f t="shared" si="9"/>
        <v>252.1/257.4/-234.7/-200</v>
      </c>
    </row>
    <row r="110" spans="2:20" x14ac:dyDescent="0.45">
      <c r="B110" s="14">
        <v>102</v>
      </c>
      <c r="C110" s="14" t="s">
        <v>52</v>
      </c>
      <c r="D110" s="14" t="s">
        <v>29</v>
      </c>
      <c r="E110" s="19">
        <v>251.82203629423623</v>
      </c>
      <c r="F110" s="19">
        <v>547</v>
      </c>
      <c r="G110" s="19">
        <v>257.14827499553411</v>
      </c>
      <c r="H110" s="19">
        <v>524.88821598550112</v>
      </c>
      <c r="I110" s="19">
        <v>234.78595239625125</v>
      </c>
      <c r="J110" s="19">
        <v>470.94085122795826</v>
      </c>
      <c r="K110" s="19">
        <v>200.82534051880961</v>
      </c>
      <c r="L110" s="19">
        <v>278.36437193147447</v>
      </c>
      <c r="N110" t="str">
        <f t="shared" si="5"/>
        <v>PSTR X20 Y05A 1 547/524.9/-470.9/-278.4 251.8/257.1/-234.8/-200.8</v>
      </c>
      <c r="O110" t="s">
        <v>57</v>
      </c>
      <c r="P110" t="str">
        <f t="shared" si="6"/>
        <v>x20</v>
      </c>
      <c r="Q110" t="str">
        <f t="shared" si="7"/>
        <v>y05a</v>
      </c>
      <c r="R110">
        <v>1</v>
      </c>
      <c r="S110" t="str">
        <f t="shared" si="8"/>
        <v>547/524.9/-470.9/-278.4</v>
      </c>
      <c r="T110" t="str">
        <f t="shared" si="9"/>
        <v>251.8/257.1/-234.8/-200.8</v>
      </c>
    </row>
    <row r="111" spans="2:20" x14ac:dyDescent="0.45">
      <c r="B111" s="14">
        <v>103</v>
      </c>
      <c r="C111" s="14" t="s">
        <v>54</v>
      </c>
      <c r="D111" s="14" t="s">
        <v>29</v>
      </c>
      <c r="E111" s="19">
        <v>215.25148559453987</v>
      </c>
      <c r="F111" s="19">
        <v>389</v>
      </c>
      <c r="G111" s="19">
        <v>221.97589530201552</v>
      </c>
      <c r="H111" s="19">
        <v>372.63281003112058</v>
      </c>
      <c r="I111" s="19">
        <v>164.95768572003925</v>
      </c>
      <c r="J111" s="19">
        <v>169.46693598595564</v>
      </c>
      <c r="K111" s="19">
        <v>165.99402040421336</v>
      </c>
      <c r="L111" s="19">
        <v>127.80276497936693</v>
      </c>
      <c r="N111" t="str">
        <f t="shared" si="5"/>
        <v>PSTR X22 Y05A 1 389/372.6/-169.5/-127.8 215.3/222/-165/-166</v>
      </c>
      <c r="O111" t="s">
        <v>57</v>
      </c>
      <c r="P111" t="str">
        <f t="shared" si="6"/>
        <v>x22</v>
      </c>
      <c r="Q111" t="str">
        <f t="shared" si="7"/>
        <v>y05a</v>
      </c>
      <c r="R111">
        <v>1</v>
      </c>
      <c r="S111" t="str">
        <f t="shared" si="8"/>
        <v>389/372.6/-169.5/-127.8</v>
      </c>
      <c r="T111" t="str">
        <f t="shared" si="9"/>
        <v>215.3/222/-165/-166</v>
      </c>
    </row>
    <row r="112" spans="2:20" x14ac:dyDescent="0.45">
      <c r="B112" s="14">
        <v>104</v>
      </c>
      <c r="C112" s="14" t="s">
        <v>9</v>
      </c>
      <c r="D112" s="14" t="s">
        <v>30</v>
      </c>
      <c r="E112" s="19">
        <v>215.71937794867938</v>
      </c>
      <c r="F112" s="19">
        <v>391</v>
      </c>
      <c r="G112" s="19">
        <v>234.90797158678131</v>
      </c>
      <c r="H112" s="19">
        <v>428.60846276075193</v>
      </c>
      <c r="I112" s="19">
        <v>228.42625921302604</v>
      </c>
      <c r="J112" s="19">
        <v>443.43225054705414</v>
      </c>
      <c r="K112" s="19">
        <v>222.77849779156227</v>
      </c>
      <c r="L112" s="19">
        <v>373.37327939827821</v>
      </c>
      <c r="N112" t="str">
        <f t="shared" si="5"/>
        <v>PSTR X04 Y06 1 391/428.6/-443.4/-373.4 215.7/234.9/-228.4/-222.8</v>
      </c>
      <c r="O112" t="s">
        <v>57</v>
      </c>
      <c r="P112" t="str">
        <f t="shared" si="6"/>
        <v>x04</v>
      </c>
      <c r="Q112" t="str">
        <f t="shared" si="7"/>
        <v>y06</v>
      </c>
      <c r="R112">
        <v>1</v>
      </c>
      <c r="S112" t="str">
        <f t="shared" si="8"/>
        <v>391/428.6/-443.4/-373.4</v>
      </c>
      <c r="T112" t="str">
        <f t="shared" si="9"/>
        <v>215.7/234.9/-228.4/-222.8</v>
      </c>
    </row>
    <row r="113" spans="2:20" x14ac:dyDescent="0.45">
      <c r="B113" s="14">
        <v>105</v>
      </c>
      <c r="C113" s="14" t="s">
        <v>11</v>
      </c>
      <c r="D113" s="14" t="s">
        <v>30</v>
      </c>
      <c r="E113" s="19">
        <v>259.63136854426784</v>
      </c>
      <c r="F113" s="19">
        <v>580</v>
      </c>
      <c r="G113" s="19">
        <v>264.60073406933412</v>
      </c>
      <c r="H113" s="19">
        <v>557.15329946654447</v>
      </c>
      <c r="I113" s="19">
        <v>264.29389067164124</v>
      </c>
      <c r="J113" s="19">
        <v>598.58641040274983</v>
      </c>
      <c r="K113" s="19">
        <v>260.65819750931513</v>
      </c>
      <c r="L113" s="19">
        <v>537.35798963412685</v>
      </c>
      <c r="N113" t="str">
        <f t="shared" si="5"/>
        <v>PSTR X05 Y06 1 580/557.2/-598.6/-537.4 259.6/264.6/-264.3/-260.7</v>
      </c>
      <c r="O113" t="s">
        <v>57</v>
      </c>
      <c r="P113" t="str">
        <f t="shared" si="6"/>
        <v>x05</v>
      </c>
      <c r="Q113" t="str">
        <f t="shared" si="7"/>
        <v>y06</v>
      </c>
      <c r="R113">
        <v>1</v>
      </c>
      <c r="S113" t="str">
        <f t="shared" si="8"/>
        <v>580/557.2/-598.6/-537.4</v>
      </c>
      <c r="T113" t="str">
        <f t="shared" si="9"/>
        <v>259.6/264.6/-264.3/-260.7</v>
      </c>
    </row>
    <row r="114" spans="2:20" x14ac:dyDescent="0.45">
      <c r="B114" s="14">
        <v>106</v>
      </c>
      <c r="C114" s="14" t="s">
        <v>12</v>
      </c>
      <c r="D114" s="14" t="s">
        <v>30</v>
      </c>
      <c r="E114" s="19">
        <v>266.25749422977225</v>
      </c>
      <c r="F114" s="19">
        <v>609</v>
      </c>
      <c r="G114" s="19">
        <v>275.39978160438483</v>
      </c>
      <c r="H114" s="19">
        <v>603.90922341615578</v>
      </c>
      <c r="I114" s="19">
        <v>269.74374099208052</v>
      </c>
      <c r="J114" s="19">
        <v>622.16333909496097</v>
      </c>
      <c r="K114" s="19">
        <v>272.61830795525071</v>
      </c>
      <c r="L114" s="19">
        <v>589.14261408182961</v>
      </c>
      <c r="N114" t="str">
        <f t="shared" si="5"/>
        <v>PSTR X06 Y06 1 609/603.9/-622.2/-589.1 266.3/275.4/-269.7/-272.6</v>
      </c>
      <c r="O114" t="s">
        <v>57</v>
      </c>
      <c r="P114" t="str">
        <f t="shared" si="6"/>
        <v>x06</v>
      </c>
      <c r="Q114" t="str">
        <f t="shared" si="7"/>
        <v>y06</v>
      </c>
      <c r="R114">
        <v>1</v>
      </c>
      <c r="S114" t="str">
        <f t="shared" si="8"/>
        <v>609/603.9/-622.2/-589.1</v>
      </c>
      <c r="T114" t="str">
        <f t="shared" si="9"/>
        <v>266.3/275.4/-269.7/-272.6</v>
      </c>
    </row>
    <row r="115" spans="2:20" x14ac:dyDescent="0.45">
      <c r="B115" s="14">
        <v>107</v>
      </c>
      <c r="C115" s="14" t="s">
        <v>13</v>
      </c>
      <c r="D115" s="14" t="s">
        <v>30</v>
      </c>
      <c r="E115" s="19">
        <v>270.49446873129062</v>
      </c>
      <c r="F115" s="19">
        <v>627</v>
      </c>
      <c r="G115" s="19">
        <v>280.70358405011694</v>
      </c>
      <c r="H115" s="19">
        <v>626.8735303871473</v>
      </c>
      <c r="I115" s="19">
        <v>275.60890679240401</v>
      </c>
      <c r="J115" s="19">
        <v>647.5379823080699</v>
      </c>
      <c r="K115" s="19">
        <v>275.72555271096576</v>
      </c>
      <c r="L115" s="19">
        <v>602.59673976519207</v>
      </c>
      <c r="N115" t="str">
        <f t="shared" si="5"/>
        <v>PSTR X07 Y06 1 627/626.9/-647.5/-602.6 270.5/280.7/-275.6/-275.7</v>
      </c>
      <c r="O115" t="s">
        <v>57</v>
      </c>
      <c r="P115" t="str">
        <f t="shared" si="6"/>
        <v>x07</v>
      </c>
      <c r="Q115" t="str">
        <f t="shared" si="7"/>
        <v>y06</v>
      </c>
      <c r="R115">
        <v>1</v>
      </c>
      <c r="S115" t="str">
        <f t="shared" si="8"/>
        <v>627/626.9/-647.5/-602.6</v>
      </c>
      <c r="T115" t="str">
        <f t="shared" si="9"/>
        <v>270.5/280.7/-275.6/-275.7</v>
      </c>
    </row>
    <row r="116" spans="2:20" x14ac:dyDescent="0.45">
      <c r="B116" s="14">
        <v>108</v>
      </c>
      <c r="C116" s="14" t="s">
        <v>14</v>
      </c>
      <c r="D116" s="14" t="s">
        <v>30</v>
      </c>
      <c r="E116" s="19">
        <v>246.43713061701419</v>
      </c>
      <c r="F116" s="19">
        <v>523</v>
      </c>
      <c r="G116" s="19">
        <v>249.63791269758451</v>
      </c>
      <c r="H116" s="19">
        <v>492.37374085851053</v>
      </c>
      <c r="I116" s="19">
        <v>274.02077745485491</v>
      </c>
      <c r="J116" s="19">
        <v>640.66709618799507</v>
      </c>
      <c r="K116" s="19">
        <v>241.65702134235491</v>
      </c>
      <c r="L116" s="19">
        <v>455.09403472924748</v>
      </c>
      <c r="N116" t="str">
        <f t="shared" si="5"/>
        <v>PSTR X08 Y06 1 523/492.4/-640.7/-455.1 246.4/249.6/-274/-241.7</v>
      </c>
      <c r="O116" t="s">
        <v>57</v>
      </c>
      <c r="P116" t="str">
        <f t="shared" si="6"/>
        <v>x08</v>
      </c>
      <c r="Q116" t="str">
        <f t="shared" si="7"/>
        <v>y06</v>
      </c>
      <c r="R116">
        <v>1</v>
      </c>
      <c r="S116" t="str">
        <f t="shared" si="8"/>
        <v>523/492.4/-640.7/-455.1</v>
      </c>
      <c r="T116" t="str">
        <f t="shared" si="9"/>
        <v>246.4/249.6/-274/-241.7</v>
      </c>
    </row>
    <row r="117" spans="2:20" x14ac:dyDescent="0.45">
      <c r="B117" s="14">
        <v>109</v>
      </c>
      <c r="C117" s="14" t="s">
        <v>15</v>
      </c>
      <c r="D117" s="14" t="s">
        <v>30</v>
      </c>
      <c r="E117" s="19">
        <v>264.37745815692932</v>
      </c>
      <c r="F117" s="19">
        <v>601</v>
      </c>
      <c r="G117" s="19">
        <v>272.41165913219066</v>
      </c>
      <c r="H117" s="19">
        <v>590.97153118996664</v>
      </c>
      <c r="I117" s="19">
        <v>270.73913923372146</v>
      </c>
      <c r="J117" s="19">
        <v>626.46968204600023</v>
      </c>
      <c r="K117" s="19">
        <v>265.82110844335841</v>
      </c>
      <c r="L117" s="19">
        <v>559.71190091587641</v>
      </c>
      <c r="N117" t="str">
        <f t="shared" si="5"/>
        <v>PSTR X09 Y06 1 601/591/-626.5/-559.7 264.4/272.4/-270.7/-265.8</v>
      </c>
      <c r="O117" t="s">
        <v>57</v>
      </c>
      <c r="P117" t="str">
        <f t="shared" si="6"/>
        <v>x09</v>
      </c>
      <c r="Q117" t="str">
        <f t="shared" si="7"/>
        <v>y06</v>
      </c>
      <c r="R117">
        <v>1</v>
      </c>
      <c r="S117" t="str">
        <f t="shared" si="8"/>
        <v>601/591/-626.5/-559.7</v>
      </c>
      <c r="T117" t="str">
        <f t="shared" si="9"/>
        <v>264.4/272.4/-270.7/-265.8</v>
      </c>
    </row>
    <row r="118" spans="2:20" x14ac:dyDescent="0.45">
      <c r="B118" s="14">
        <v>110</v>
      </c>
      <c r="C118" s="14" t="s">
        <v>16</v>
      </c>
      <c r="D118" s="14" t="s">
        <v>30</v>
      </c>
      <c r="E118" s="19">
        <v>239.68841093410043</v>
      </c>
      <c r="F118" s="19">
        <v>494</v>
      </c>
      <c r="G118" s="19">
        <v>241.40235077371221</v>
      </c>
      <c r="H118" s="19">
        <v>456.72146889278588</v>
      </c>
      <c r="I118" s="19">
        <v>270.34012441345578</v>
      </c>
      <c r="J118" s="19">
        <v>624.74344005483192</v>
      </c>
      <c r="K118" s="19">
        <v>232.60051692665033</v>
      </c>
      <c r="L118" s="19">
        <v>415.88870989761091</v>
      </c>
      <c r="N118" t="str">
        <f t="shared" si="5"/>
        <v>PSTR X10 Y06 1 494/456.7/-624.7/-415.9 239.7/241.4/-270.3/-232.6</v>
      </c>
      <c r="O118" t="s">
        <v>57</v>
      </c>
      <c r="P118" t="str">
        <f t="shared" si="6"/>
        <v>x10</v>
      </c>
      <c r="Q118" t="str">
        <f t="shared" si="7"/>
        <v>y06</v>
      </c>
      <c r="R118">
        <v>1</v>
      </c>
      <c r="S118" t="str">
        <f t="shared" si="8"/>
        <v>494/456.7/-624.7/-415.9</v>
      </c>
      <c r="T118" t="str">
        <f t="shared" si="9"/>
        <v>239.7/241.4/-270.3/-232.6</v>
      </c>
    </row>
    <row r="119" spans="2:20" x14ac:dyDescent="0.45">
      <c r="B119" s="14">
        <v>111</v>
      </c>
      <c r="C119" s="14" t="s">
        <v>17</v>
      </c>
      <c r="D119" s="14" t="s">
        <v>30</v>
      </c>
      <c r="E119" s="19">
        <v>263.89284930216132</v>
      </c>
      <c r="F119" s="19">
        <v>599</v>
      </c>
      <c r="G119" s="19">
        <v>272.31371197500408</v>
      </c>
      <c r="H119" s="19">
        <v>590.54745152703913</v>
      </c>
      <c r="I119" s="19">
        <v>270.3189973675361</v>
      </c>
      <c r="J119" s="19">
        <v>624.65203908928459</v>
      </c>
      <c r="K119" s="19">
        <v>265.67336562142145</v>
      </c>
      <c r="L119" s="19">
        <v>559.072209617716</v>
      </c>
      <c r="N119" t="str">
        <f t="shared" si="5"/>
        <v>PSTR X11 Y06 1 599/590.5/-624.7/-559.1 263.9/272.3/-270.3/-265.7</v>
      </c>
      <c r="O119" t="s">
        <v>57</v>
      </c>
      <c r="P119" t="str">
        <f t="shared" si="6"/>
        <v>x11</v>
      </c>
      <c r="Q119" t="str">
        <f t="shared" si="7"/>
        <v>y06</v>
      </c>
      <c r="R119">
        <v>1</v>
      </c>
      <c r="S119" t="str">
        <f t="shared" si="8"/>
        <v>599/590.5/-624.7/-559.1</v>
      </c>
      <c r="T119" t="str">
        <f t="shared" si="9"/>
        <v>263.9/272.3/-270.3/-265.7</v>
      </c>
    </row>
    <row r="120" spans="2:20" x14ac:dyDescent="0.45">
      <c r="B120" s="14">
        <v>112</v>
      </c>
      <c r="C120" s="14" t="s">
        <v>18</v>
      </c>
      <c r="D120" s="14" t="s">
        <v>30</v>
      </c>
      <c r="E120" s="19">
        <v>238.86218273341771</v>
      </c>
      <c r="F120" s="19">
        <v>491</v>
      </c>
      <c r="G120" s="19">
        <v>241.69293245947281</v>
      </c>
      <c r="H120" s="19">
        <v>457.97937943170564</v>
      </c>
      <c r="I120" s="19">
        <v>269.97923275362848</v>
      </c>
      <c r="J120" s="19">
        <v>623.18213294236637</v>
      </c>
      <c r="K120" s="19">
        <v>232.54763430100633</v>
      </c>
      <c r="L120" s="19">
        <v>415.6597919324156</v>
      </c>
      <c r="N120" t="str">
        <f t="shared" si="5"/>
        <v>PSTR X12 Y06 1 491/458/-623.2/-415.7 238.9/241.7/-270/-232.5</v>
      </c>
      <c r="O120" t="s">
        <v>57</v>
      </c>
      <c r="P120" t="str">
        <f t="shared" si="6"/>
        <v>x12</v>
      </c>
      <c r="Q120" t="str">
        <f t="shared" si="7"/>
        <v>y06</v>
      </c>
      <c r="R120">
        <v>1</v>
      </c>
      <c r="S120" t="str">
        <f t="shared" si="8"/>
        <v>491/458/-623.2/-415.7</v>
      </c>
      <c r="T120" t="str">
        <f t="shared" si="9"/>
        <v>238.9/241.7/-270/-232.5</v>
      </c>
    </row>
    <row r="121" spans="2:20" x14ac:dyDescent="0.45">
      <c r="B121" s="14">
        <v>113</v>
      </c>
      <c r="C121" s="14" t="s">
        <v>19</v>
      </c>
      <c r="D121" s="14" t="s">
        <v>30</v>
      </c>
      <c r="E121" s="19">
        <v>265.39942624679935</v>
      </c>
      <c r="F121" s="19">
        <v>605</v>
      </c>
      <c r="G121" s="19">
        <v>270.38791778327953</v>
      </c>
      <c r="H121" s="19">
        <v>582.20941817111714</v>
      </c>
      <c r="I121" s="19">
        <v>270.29785763225755</v>
      </c>
      <c r="J121" s="19">
        <v>624.56058323989294</v>
      </c>
      <c r="K121" s="19">
        <v>265.67336562142145</v>
      </c>
      <c r="L121" s="19">
        <v>559.072209617716</v>
      </c>
      <c r="N121" t="str">
        <f t="shared" si="5"/>
        <v>PSTR X13 Y06 1 605/582.2/-624.6/-559.1 265.4/270.4/-270.3/-265.7</v>
      </c>
      <c r="O121" t="s">
        <v>57</v>
      </c>
      <c r="P121" t="str">
        <f t="shared" si="6"/>
        <v>x13</v>
      </c>
      <c r="Q121" t="str">
        <f t="shared" si="7"/>
        <v>y06</v>
      </c>
      <c r="R121">
        <v>1</v>
      </c>
      <c r="S121" t="str">
        <f t="shared" si="8"/>
        <v>605/582.2/-624.6/-559.1</v>
      </c>
      <c r="T121" t="str">
        <f t="shared" si="9"/>
        <v>265.4/270.4/-270.3/-265.7</v>
      </c>
    </row>
    <row r="122" spans="2:20" x14ac:dyDescent="0.45">
      <c r="B122" s="14">
        <v>114</v>
      </c>
      <c r="C122" s="14" t="s">
        <v>20</v>
      </c>
      <c r="D122" s="14" t="s">
        <v>30</v>
      </c>
      <c r="E122" s="19">
        <v>241.27267533605206</v>
      </c>
      <c r="F122" s="19">
        <v>501</v>
      </c>
      <c r="G122" s="19">
        <v>238.8005020423162</v>
      </c>
      <c r="H122" s="19">
        <v>445.45835072231023</v>
      </c>
      <c r="I122" s="19">
        <v>264.41767729806907</v>
      </c>
      <c r="J122" s="19">
        <v>599.12192269160937</v>
      </c>
      <c r="K122" s="19">
        <v>240.32885346495783</v>
      </c>
      <c r="L122" s="19">
        <v>449.34424975709976</v>
      </c>
      <c r="N122" t="str">
        <f t="shared" si="5"/>
        <v>PSTR X14 Y06 1 501/445.5/-599.1/-449.3 241.3/238.8/-264.4/-240.3</v>
      </c>
      <c r="O122" t="s">
        <v>57</v>
      </c>
      <c r="P122" t="str">
        <f t="shared" si="6"/>
        <v>x14</v>
      </c>
      <c r="Q122" t="str">
        <f t="shared" si="7"/>
        <v>y06</v>
      </c>
      <c r="R122">
        <v>1</v>
      </c>
      <c r="S122" t="str">
        <f t="shared" si="8"/>
        <v>501/445.5/-599.1/-449.3</v>
      </c>
      <c r="T122" t="str">
        <f t="shared" si="9"/>
        <v>241.3/238.8/-264.4/-240.3</v>
      </c>
    </row>
    <row r="123" spans="2:20" x14ac:dyDescent="0.45">
      <c r="B123" s="14">
        <v>115</v>
      </c>
      <c r="C123" s="14" t="s">
        <v>21</v>
      </c>
      <c r="D123" s="14" t="s">
        <v>30</v>
      </c>
      <c r="E123" s="19">
        <v>264.16012148283733</v>
      </c>
      <c r="F123" s="19">
        <v>600</v>
      </c>
      <c r="G123" s="19">
        <v>271.98604876023325</v>
      </c>
      <c r="H123" s="19">
        <v>589.12877654756937</v>
      </c>
      <c r="I123" s="19">
        <v>266.90840294049212</v>
      </c>
      <c r="J123" s="19">
        <v>609.89711161223147</v>
      </c>
      <c r="K123" s="19">
        <v>270.28204002663813</v>
      </c>
      <c r="L123" s="19">
        <v>579.02687436018982</v>
      </c>
      <c r="N123" t="str">
        <f t="shared" si="5"/>
        <v>PSTR X15 Y06 1 600/589.1/-609.9/-579 264.2/272/-266.9/-270.3</v>
      </c>
      <c r="O123" t="s">
        <v>57</v>
      </c>
      <c r="P123" t="str">
        <f t="shared" si="6"/>
        <v>x15</v>
      </c>
      <c r="Q123" t="str">
        <f t="shared" si="7"/>
        <v>y06</v>
      </c>
      <c r="R123">
        <v>1</v>
      </c>
      <c r="S123" t="str">
        <f t="shared" si="8"/>
        <v>600/589.1/-609.9/-579</v>
      </c>
      <c r="T123" t="str">
        <f t="shared" si="9"/>
        <v>264.2/272/-266.9/-270.3</v>
      </c>
    </row>
    <row r="124" spans="2:20" x14ac:dyDescent="0.45">
      <c r="B124" s="14">
        <v>116</v>
      </c>
      <c r="C124" s="14" t="s">
        <v>22</v>
      </c>
      <c r="D124" s="14" t="s">
        <v>30</v>
      </c>
      <c r="E124" s="19">
        <v>239.29622471500136</v>
      </c>
      <c r="F124" s="19">
        <v>493</v>
      </c>
      <c r="G124" s="19">
        <v>241.35384214914171</v>
      </c>
      <c r="H124" s="19">
        <v>456.51147826519764</v>
      </c>
      <c r="I124" s="19">
        <v>264.19458772476469</v>
      </c>
      <c r="J124" s="19">
        <v>598.15681702353481</v>
      </c>
      <c r="K124" s="19">
        <v>240.32885346495783</v>
      </c>
      <c r="L124" s="19">
        <v>449.34424975709976</v>
      </c>
      <c r="N124" t="str">
        <f t="shared" si="5"/>
        <v>PSTR X16 Y06 1 493/456.5/-598.2/-449.3 239.3/241.4/-264.2/-240.3</v>
      </c>
      <c r="O124" t="s">
        <v>57</v>
      </c>
      <c r="P124" t="str">
        <f t="shared" si="6"/>
        <v>x16</v>
      </c>
      <c r="Q124" t="str">
        <f t="shared" si="7"/>
        <v>y06</v>
      </c>
      <c r="R124">
        <v>1</v>
      </c>
      <c r="S124" t="str">
        <f t="shared" si="8"/>
        <v>493/456.5/-598.2/-449.3</v>
      </c>
      <c r="T124" t="str">
        <f t="shared" si="9"/>
        <v>239.3/241.4/-264.2/-240.3</v>
      </c>
    </row>
    <row r="125" spans="2:20" x14ac:dyDescent="0.45">
      <c r="B125" s="14">
        <v>117</v>
      </c>
      <c r="C125" s="14" t="s">
        <v>23</v>
      </c>
      <c r="D125" s="14" t="s">
        <v>30</v>
      </c>
      <c r="E125" s="19">
        <v>264.49768234705084</v>
      </c>
      <c r="F125" s="19">
        <v>602</v>
      </c>
      <c r="G125" s="19">
        <v>271.62352777814192</v>
      </c>
      <c r="H125" s="19">
        <v>587.55918107359628</v>
      </c>
      <c r="I125" s="19">
        <v>266.90840294049212</v>
      </c>
      <c r="J125" s="19">
        <v>609.89711161223147</v>
      </c>
      <c r="K125" s="19">
        <v>270.35099886850196</v>
      </c>
      <c r="L125" s="19">
        <v>579.32545582416367</v>
      </c>
      <c r="N125" t="str">
        <f t="shared" si="5"/>
        <v>PSTR X17 Y06 1 602/587.6/-609.9/-579.3 264.5/271.6/-266.9/-270.4</v>
      </c>
      <c r="O125" t="s">
        <v>57</v>
      </c>
      <c r="P125" t="str">
        <f t="shared" si="6"/>
        <v>x17</v>
      </c>
      <c r="Q125" t="str">
        <f t="shared" si="7"/>
        <v>y06</v>
      </c>
      <c r="R125">
        <v>1</v>
      </c>
      <c r="S125" t="str">
        <f t="shared" si="8"/>
        <v>602/587.6/-609.9/-579.3</v>
      </c>
      <c r="T125" t="str">
        <f t="shared" si="9"/>
        <v>264.5/271.6/-266.9/-270.4</v>
      </c>
    </row>
    <row r="126" spans="2:20" x14ac:dyDescent="0.45">
      <c r="B126" s="14">
        <v>118</v>
      </c>
      <c r="C126" s="14" t="s">
        <v>24</v>
      </c>
      <c r="D126" s="14" t="s">
        <v>30</v>
      </c>
      <c r="E126" s="19">
        <v>239.13871143081366</v>
      </c>
      <c r="F126" s="19">
        <v>492</v>
      </c>
      <c r="G126" s="19">
        <v>241.64455812878387</v>
      </c>
      <c r="H126" s="19">
        <v>457.76996968605818</v>
      </c>
      <c r="I126" s="19">
        <v>263.94526170650437</v>
      </c>
      <c r="J126" s="19">
        <v>597.07821154306498</v>
      </c>
      <c r="K126" s="19">
        <v>240.32885346495783</v>
      </c>
      <c r="L126" s="19">
        <v>449.34424975709976</v>
      </c>
      <c r="N126" t="str">
        <f t="shared" si="5"/>
        <v>PSTR X18 Y06 1 492/457.8/-597.1/-449.3 239.1/241.6/-263.9/-240.3</v>
      </c>
      <c r="O126" t="s">
        <v>57</v>
      </c>
      <c r="P126" t="str">
        <f t="shared" si="6"/>
        <v>x18</v>
      </c>
      <c r="Q126" t="str">
        <f t="shared" si="7"/>
        <v>y06</v>
      </c>
      <c r="R126">
        <v>1</v>
      </c>
      <c r="S126" t="str">
        <f t="shared" si="8"/>
        <v>492/457.8/-597.1/-449.3</v>
      </c>
      <c r="T126" t="str">
        <f t="shared" si="9"/>
        <v>239.1/241.6/-263.9/-240.3</v>
      </c>
    </row>
    <row r="127" spans="2:20" x14ac:dyDescent="0.45">
      <c r="B127" s="14">
        <v>119</v>
      </c>
      <c r="C127" s="14" t="s">
        <v>51</v>
      </c>
      <c r="D127" s="14" t="s">
        <v>30</v>
      </c>
      <c r="E127" s="19">
        <v>264.61753782976552</v>
      </c>
      <c r="F127" s="19">
        <v>602</v>
      </c>
      <c r="G127" s="19">
        <v>271.72261502600895</v>
      </c>
      <c r="H127" s="19">
        <v>587.98819571564309</v>
      </c>
      <c r="I127" s="19">
        <v>267.00107795397616</v>
      </c>
      <c r="J127" s="19">
        <v>610.29803834710265</v>
      </c>
      <c r="K127" s="19">
        <v>270.48869229870922</v>
      </c>
      <c r="L127" s="19">
        <v>579.92164803428</v>
      </c>
      <c r="N127" t="str">
        <f t="shared" si="5"/>
        <v>PSTR X19 Y06 1 602/588/-610.3/-579.9 264.6/271.7/-267/-270.5</v>
      </c>
      <c r="O127" t="s">
        <v>57</v>
      </c>
      <c r="P127" t="str">
        <f t="shared" si="6"/>
        <v>x19</v>
      </c>
      <c r="Q127" t="str">
        <f t="shared" si="7"/>
        <v>y06</v>
      </c>
      <c r="R127">
        <v>1</v>
      </c>
      <c r="S127" t="str">
        <f t="shared" si="8"/>
        <v>602/588/-610.3/-579.9</v>
      </c>
      <c r="T127" t="str">
        <f t="shared" si="9"/>
        <v>264.6/271.7/-267/-270.5</v>
      </c>
    </row>
    <row r="128" spans="2:20" x14ac:dyDescent="0.45">
      <c r="B128" s="14">
        <v>120</v>
      </c>
      <c r="C128" s="14" t="s">
        <v>52</v>
      </c>
      <c r="D128" s="14" t="s">
        <v>30</v>
      </c>
      <c r="E128" s="19">
        <v>238.26583686574929</v>
      </c>
      <c r="F128" s="19">
        <v>488</v>
      </c>
      <c r="G128" s="19">
        <v>241.01365478626687</v>
      </c>
      <c r="H128" s="19">
        <v>455.03883188097416</v>
      </c>
      <c r="I128" s="19">
        <v>263.1880346562088</v>
      </c>
      <c r="J128" s="19">
        <v>593.80239222523562</v>
      </c>
      <c r="K128" s="19">
        <v>239.53411535462354</v>
      </c>
      <c r="L128" s="19">
        <v>445.90377038459508</v>
      </c>
      <c r="N128" t="str">
        <f t="shared" si="5"/>
        <v>PSTR X20 Y06 1 488/455/-593.8/-445.9 238.3/241/-263.2/-239.5</v>
      </c>
      <c r="O128" t="s">
        <v>57</v>
      </c>
      <c r="P128" t="str">
        <f t="shared" si="6"/>
        <v>x20</v>
      </c>
      <c r="Q128" t="str">
        <f t="shared" si="7"/>
        <v>y06</v>
      </c>
      <c r="R128">
        <v>1</v>
      </c>
      <c r="S128" t="str">
        <f t="shared" si="8"/>
        <v>488/455/-593.8/-445.9</v>
      </c>
      <c r="T128" t="str">
        <f t="shared" si="9"/>
        <v>238.3/241/-263.2/-239.5</v>
      </c>
    </row>
    <row r="129" spans="2:20" x14ac:dyDescent="0.45">
      <c r="B129" s="14">
        <v>121</v>
      </c>
      <c r="C129" s="14" t="s">
        <v>53</v>
      </c>
      <c r="D129" s="14" t="s">
        <v>30</v>
      </c>
      <c r="E129" s="19">
        <v>264.95118226309768</v>
      </c>
      <c r="F129" s="19">
        <v>603</v>
      </c>
      <c r="G129" s="19">
        <v>272.83422800993031</v>
      </c>
      <c r="H129" s="19">
        <v>592.80112041401003</v>
      </c>
      <c r="I129" s="19">
        <v>267.41533468679393</v>
      </c>
      <c r="J129" s="19">
        <v>612.09018117486642</v>
      </c>
      <c r="K129" s="19">
        <v>271.47807160791746</v>
      </c>
      <c r="L129" s="19">
        <v>584.20552467181244</v>
      </c>
      <c r="N129" t="str">
        <f t="shared" si="5"/>
        <v>PSTR X21 Y06 1 603/592.8/-612.1/-584.2 265/272.8/-267.4/-271.5</v>
      </c>
      <c r="O129" t="s">
        <v>57</v>
      </c>
      <c r="P129" t="str">
        <f t="shared" si="6"/>
        <v>x21</v>
      </c>
      <c r="Q129" t="str">
        <f t="shared" si="7"/>
        <v>y06</v>
      </c>
      <c r="R129">
        <v>1</v>
      </c>
      <c r="S129" t="str">
        <f t="shared" si="8"/>
        <v>603/592.8/-612.1/-584.2</v>
      </c>
      <c r="T129" t="str">
        <f t="shared" si="9"/>
        <v>265/272.8/-267.4/-271.5</v>
      </c>
    </row>
    <row r="130" spans="2:20" x14ac:dyDescent="0.45">
      <c r="B130" s="14">
        <v>122</v>
      </c>
      <c r="C130" s="14" t="s">
        <v>54</v>
      </c>
      <c r="D130" s="14" t="s">
        <v>30</v>
      </c>
      <c r="E130" s="19">
        <v>198.47916947391678</v>
      </c>
      <c r="F130" s="19">
        <v>316</v>
      </c>
      <c r="G130" s="19">
        <v>201.65082138456856</v>
      </c>
      <c r="H130" s="19">
        <v>284.67338263061515</v>
      </c>
      <c r="I130" s="19">
        <v>241.81868167223325</v>
      </c>
      <c r="J130" s="19">
        <v>501.36164173762694</v>
      </c>
      <c r="K130" s="19">
        <v>196.8403605751547</v>
      </c>
      <c r="L130" s="19">
        <v>261.12098750591144</v>
      </c>
      <c r="N130" t="str">
        <f t="shared" si="5"/>
        <v>PSTR X22 Y06 1 316/284.7/-501.4/-261.1 198.5/201.7/-241.8/-196.8</v>
      </c>
      <c r="O130" t="s">
        <v>57</v>
      </c>
      <c r="P130" t="str">
        <f t="shared" si="6"/>
        <v>x22</v>
      </c>
      <c r="Q130" t="str">
        <f t="shared" si="7"/>
        <v>y06</v>
      </c>
      <c r="R130">
        <v>1</v>
      </c>
      <c r="S130" t="str">
        <f t="shared" si="8"/>
        <v>316/284.7/-501.4/-261.1</v>
      </c>
      <c r="T130" t="str">
        <f t="shared" si="9"/>
        <v>198.5/201.7/-241.8/-196.8</v>
      </c>
    </row>
    <row r="131" spans="2:20" x14ac:dyDescent="0.45">
      <c r="N131" t="str">
        <f t="shared" si="5"/>
        <v>PSTR 0 0 1 0/0/0/0 0/0/0/0</v>
      </c>
      <c r="O131" t="s">
        <v>57</v>
      </c>
      <c r="P131">
        <f t="shared" si="6"/>
        <v>0</v>
      </c>
      <c r="Q131">
        <f t="shared" si="7"/>
        <v>0</v>
      </c>
      <c r="R131">
        <v>1</v>
      </c>
      <c r="S131" t="str">
        <f t="shared" si="8"/>
        <v>0/0/0/0</v>
      </c>
      <c r="T131" t="str">
        <f t="shared" si="9"/>
        <v>0/0/0/0</v>
      </c>
    </row>
    <row r="132" spans="2:20" x14ac:dyDescent="0.45">
      <c r="N132" t="str">
        <f t="shared" si="5"/>
        <v>PSTR 0 0 1 0/0/0/0 0/0/0/0</v>
      </c>
      <c r="O132" t="s">
        <v>57</v>
      </c>
      <c r="P132">
        <f t="shared" si="6"/>
        <v>0</v>
      </c>
      <c r="Q132">
        <f t="shared" si="7"/>
        <v>0</v>
      </c>
      <c r="R132">
        <v>1</v>
      </c>
      <c r="S132" t="str">
        <f t="shared" si="8"/>
        <v>0/0/0/0</v>
      </c>
      <c r="T132" t="str">
        <f t="shared" si="9"/>
        <v>0/0/0/0</v>
      </c>
    </row>
    <row r="133" spans="2:20" x14ac:dyDescent="0.45">
      <c r="N133" t="str">
        <f t="shared" si="5"/>
        <v>PSTR 0 0 1 0/0/0/0 0/0/0/0</v>
      </c>
      <c r="O133" t="s">
        <v>57</v>
      </c>
      <c r="P133">
        <f t="shared" si="6"/>
        <v>0</v>
      </c>
      <c r="Q133">
        <f t="shared" si="7"/>
        <v>0</v>
      </c>
      <c r="R133">
        <v>1</v>
      </c>
      <c r="S133" t="str">
        <f t="shared" si="8"/>
        <v>0/0/0/0</v>
      </c>
      <c r="T133" t="str">
        <f t="shared" si="9"/>
        <v>0/0/0/0</v>
      </c>
    </row>
    <row r="134" spans="2:20" x14ac:dyDescent="0.45">
      <c r="N134" t="str">
        <f t="shared" si="5"/>
        <v>PSTR 0 0 1 0/0/0/0 0/0/0/0</v>
      </c>
      <c r="O134" t="s">
        <v>57</v>
      </c>
      <c r="P134">
        <f t="shared" si="6"/>
        <v>0</v>
      </c>
      <c r="Q134">
        <f t="shared" si="7"/>
        <v>0</v>
      </c>
      <c r="R134">
        <v>1</v>
      </c>
      <c r="S134" t="str">
        <f t="shared" si="8"/>
        <v>0/0/0/0</v>
      </c>
      <c r="T134" t="str">
        <f t="shared" si="9"/>
        <v>0/0/0/0</v>
      </c>
    </row>
    <row r="135" spans="2:20" x14ac:dyDescent="0.45">
      <c r="N135" t="str">
        <f t="shared" si="5"/>
        <v>PSTR 0 0 1 0/0/0/0 0/0/0/0</v>
      </c>
      <c r="O135" t="s">
        <v>57</v>
      </c>
      <c r="P135">
        <f t="shared" si="6"/>
        <v>0</v>
      </c>
      <c r="Q135">
        <f t="shared" si="7"/>
        <v>0</v>
      </c>
      <c r="R135">
        <v>1</v>
      </c>
      <c r="S135" t="str">
        <f t="shared" si="8"/>
        <v>0/0/0/0</v>
      </c>
      <c r="T135" t="str">
        <f t="shared" si="9"/>
        <v>0/0/0/0</v>
      </c>
    </row>
  </sheetData>
  <mergeCells count="4">
    <mergeCell ref="K2:L2"/>
    <mergeCell ref="E2:F2"/>
    <mergeCell ref="G2:H2"/>
    <mergeCell ref="I2:J2"/>
  </mergeCells>
  <phoneticPr fontId="5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06E9-A0E8-4CF7-8F7D-DECD70CC1ACE}">
  <dimension ref="A1:AC251"/>
  <sheetViews>
    <sheetView zoomScale="70" zoomScaleNormal="70" workbookViewId="0">
      <selection activeCell="J22" sqref="J22"/>
    </sheetView>
  </sheetViews>
  <sheetFormatPr defaultRowHeight="13.2" x14ac:dyDescent="0.25"/>
  <cols>
    <col min="1" max="25" width="8.796875" style="22"/>
    <col min="26" max="29" width="11.5" style="22" customWidth="1"/>
    <col min="30" max="281" width="8.796875" style="22"/>
    <col min="282" max="285" width="11.5" style="22" customWidth="1"/>
    <col min="286" max="537" width="8.796875" style="22"/>
    <col min="538" max="541" width="11.5" style="22" customWidth="1"/>
    <col min="542" max="793" width="8.796875" style="22"/>
    <col min="794" max="797" width="11.5" style="22" customWidth="1"/>
    <col min="798" max="1049" width="8.796875" style="22"/>
    <col min="1050" max="1053" width="11.5" style="22" customWidth="1"/>
    <col min="1054" max="1305" width="8.796875" style="22"/>
    <col min="1306" max="1309" width="11.5" style="22" customWidth="1"/>
    <col min="1310" max="1561" width="8.796875" style="22"/>
    <col min="1562" max="1565" width="11.5" style="22" customWidth="1"/>
    <col min="1566" max="1817" width="8.796875" style="22"/>
    <col min="1818" max="1821" width="11.5" style="22" customWidth="1"/>
    <col min="1822" max="2073" width="8.796875" style="22"/>
    <col min="2074" max="2077" width="11.5" style="22" customWidth="1"/>
    <col min="2078" max="2329" width="8.796875" style="22"/>
    <col min="2330" max="2333" width="11.5" style="22" customWidth="1"/>
    <col min="2334" max="2585" width="8.796875" style="22"/>
    <col min="2586" max="2589" width="11.5" style="22" customWidth="1"/>
    <col min="2590" max="2841" width="8.796875" style="22"/>
    <col min="2842" max="2845" width="11.5" style="22" customWidth="1"/>
    <col min="2846" max="3097" width="8.796875" style="22"/>
    <col min="3098" max="3101" width="11.5" style="22" customWidth="1"/>
    <col min="3102" max="3353" width="8.796875" style="22"/>
    <col min="3354" max="3357" width="11.5" style="22" customWidth="1"/>
    <col min="3358" max="3609" width="8.796875" style="22"/>
    <col min="3610" max="3613" width="11.5" style="22" customWidth="1"/>
    <col min="3614" max="3865" width="8.796875" style="22"/>
    <col min="3866" max="3869" width="11.5" style="22" customWidth="1"/>
    <col min="3870" max="4121" width="8.796875" style="22"/>
    <col min="4122" max="4125" width="11.5" style="22" customWidth="1"/>
    <col min="4126" max="4377" width="8.796875" style="22"/>
    <col min="4378" max="4381" width="11.5" style="22" customWidth="1"/>
    <col min="4382" max="4633" width="8.796875" style="22"/>
    <col min="4634" max="4637" width="11.5" style="22" customWidth="1"/>
    <col min="4638" max="4889" width="8.796875" style="22"/>
    <col min="4890" max="4893" width="11.5" style="22" customWidth="1"/>
    <col min="4894" max="5145" width="8.796875" style="22"/>
    <col min="5146" max="5149" width="11.5" style="22" customWidth="1"/>
    <col min="5150" max="5401" width="8.796875" style="22"/>
    <col min="5402" max="5405" width="11.5" style="22" customWidth="1"/>
    <col min="5406" max="5657" width="8.796875" style="22"/>
    <col min="5658" max="5661" width="11.5" style="22" customWidth="1"/>
    <col min="5662" max="5913" width="8.796875" style="22"/>
    <col min="5914" max="5917" width="11.5" style="22" customWidth="1"/>
    <col min="5918" max="6169" width="8.796875" style="22"/>
    <col min="6170" max="6173" width="11.5" style="22" customWidth="1"/>
    <col min="6174" max="6425" width="8.796875" style="22"/>
    <col min="6426" max="6429" width="11.5" style="22" customWidth="1"/>
    <col min="6430" max="6681" width="8.796875" style="22"/>
    <col min="6682" max="6685" width="11.5" style="22" customWidth="1"/>
    <col min="6686" max="6937" width="8.796875" style="22"/>
    <col min="6938" max="6941" width="11.5" style="22" customWidth="1"/>
    <col min="6942" max="7193" width="8.796875" style="22"/>
    <col min="7194" max="7197" width="11.5" style="22" customWidth="1"/>
    <col min="7198" max="7449" width="8.796875" style="22"/>
    <col min="7450" max="7453" width="11.5" style="22" customWidth="1"/>
    <col min="7454" max="7705" width="8.796875" style="22"/>
    <col min="7706" max="7709" width="11.5" style="22" customWidth="1"/>
    <col min="7710" max="7961" width="8.796875" style="22"/>
    <col min="7962" max="7965" width="11.5" style="22" customWidth="1"/>
    <col min="7966" max="8217" width="8.796875" style="22"/>
    <col min="8218" max="8221" width="11.5" style="22" customWidth="1"/>
    <col min="8222" max="8473" width="8.796875" style="22"/>
    <col min="8474" max="8477" width="11.5" style="22" customWidth="1"/>
    <col min="8478" max="8729" width="8.796875" style="22"/>
    <col min="8730" max="8733" width="11.5" style="22" customWidth="1"/>
    <col min="8734" max="8985" width="8.796875" style="22"/>
    <col min="8986" max="8989" width="11.5" style="22" customWidth="1"/>
    <col min="8990" max="9241" width="8.796875" style="22"/>
    <col min="9242" max="9245" width="11.5" style="22" customWidth="1"/>
    <col min="9246" max="9497" width="8.796875" style="22"/>
    <col min="9498" max="9501" width="11.5" style="22" customWidth="1"/>
    <col min="9502" max="9753" width="8.796875" style="22"/>
    <col min="9754" max="9757" width="11.5" style="22" customWidth="1"/>
    <col min="9758" max="10009" width="8.796875" style="22"/>
    <col min="10010" max="10013" width="11.5" style="22" customWidth="1"/>
    <col min="10014" max="10265" width="8.796875" style="22"/>
    <col min="10266" max="10269" width="11.5" style="22" customWidth="1"/>
    <col min="10270" max="10521" width="8.796875" style="22"/>
    <col min="10522" max="10525" width="11.5" style="22" customWidth="1"/>
    <col min="10526" max="10777" width="8.796875" style="22"/>
    <col min="10778" max="10781" width="11.5" style="22" customWidth="1"/>
    <col min="10782" max="11033" width="8.796875" style="22"/>
    <col min="11034" max="11037" width="11.5" style="22" customWidth="1"/>
    <col min="11038" max="11289" width="8.796875" style="22"/>
    <col min="11290" max="11293" width="11.5" style="22" customWidth="1"/>
    <col min="11294" max="11545" width="8.796875" style="22"/>
    <col min="11546" max="11549" width="11.5" style="22" customWidth="1"/>
    <col min="11550" max="11801" width="8.796875" style="22"/>
    <col min="11802" max="11805" width="11.5" style="22" customWidth="1"/>
    <col min="11806" max="12057" width="8.796875" style="22"/>
    <col min="12058" max="12061" width="11.5" style="22" customWidth="1"/>
    <col min="12062" max="12313" width="8.796875" style="22"/>
    <col min="12314" max="12317" width="11.5" style="22" customWidth="1"/>
    <col min="12318" max="12569" width="8.796875" style="22"/>
    <col min="12570" max="12573" width="11.5" style="22" customWidth="1"/>
    <col min="12574" max="12825" width="8.796875" style="22"/>
    <col min="12826" max="12829" width="11.5" style="22" customWidth="1"/>
    <col min="12830" max="13081" width="8.796875" style="22"/>
    <col min="13082" max="13085" width="11.5" style="22" customWidth="1"/>
    <col min="13086" max="13337" width="8.796875" style="22"/>
    <col min="13338" max="13341" width="11.5" style="22" customWidth="1"/>
    <col min="13342" max="13593" width="8.796875" style="22"/>
    <col min="13594" max="13597" width="11.5" style="22" customWidth="1"/>
    <col min="13598" max="13849" width="8.796875" style="22"/>
    <col min="13850" max="13853" width="11.5" style="22" customWidth="1"/>
    <col min="13854" max="14105" width="8.796875" style="22"/>
    <col min="14106" max="14109" width="11.5" style="22" customWidth="1"/>
    <col min="14110" max="14361" width="8.796875" style="22"/>
    <col min="14362" max="14365" width="11.5" style="22" customWidth="1"/>
    <col min="14366" max="14617" width="8.796875" style="22"/>
    <col min="14618" max="14621" width="11.5" style="22" customWidth="1"/>
    <col min="14622" max="14873" width="8.796875" style="22"/>
    <col min="14874" max="14877" width="11.5" style="22" customWidth="1"/>
    <col min="14878" max="15129" width="8.796875" style="22"/>
    <col min="15130" max="15133" width="11.5" style="22" customWidth="1"/>
    <col min="15134" max="15385" width="8.796875" style="22"/>
    <col min="15386" max="15389" width="11.5" style="22" customWidth="1"/>
    <col min="15390" max="15641" width="8.796875" style="22"/>
    <col min="15642" max="15645" width="11.5" style="22" customWidth="1"/>
    <col min="15646" max="15897" width="8.796875" style="22"/>
    <col min="15898" max="15901" width="11.5" style="22" customWidth="1"/>
    <col min="15902" max="16153" width="8.796875" style="22"/>
    <col min="16154" max="16157" width="11.5" style="22" customWidth="1"/>
    <col min="16158" max="16384" width="8.796875" style="22"/>
  </cols>
  <sheetData>
    <row r="1" spans="1:29" x14ac:dyDescent="0.25">
      <c r="A1" s="21" t="s">
        <v>58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9" x14ac:dyDescent="0.25">
      <c r="A2" s="23" t="s">
        <v>59</v>
      </c>
      <c r="B2" s="23"/>
      <c r="C2" s="23"/>
      <c r="D2" s="23"/>
      <c r="E2" s="23" t="s">
        <v>60</v>
      </c>
      <c r="F2" s="23"/>
      <c r="G2" s="23"/>
      <c r="H2" s="23"/>
      <c r="I2" s="23" t="s">
        <v>61</v>
      </c>
      <c r="J2" s="23"/>
      <c r="K2" s="23"/>
      <c r="L2" s="23"/>
      <c r="M2" s="23" t="s">
        <v>62</v>
      </c>
      <c r="N2" s="23"/>
      <c r="O2" s="23"/>
      <c r="P2" s="23"/>
      <c r="Q2" s="23" t="s">
        <v>63</v>
      </c>
      <c r="R2" s="23"/>
      <c r="S2" s="23"/>
      <c r="T2" s="23"/>
      <c r="U2" s="23" t="s">
        <v>64</v>
      </c>
      <c r="V2" s="23"/>
      <c r="W2" s="23"/>
      <c r="X2" s="23"/>
      <c r="Z2" s="24" t="s">
        <v>65</v>
      </c>
      <c r="AA2" s="24"/>
      <c r="AB2" s="24"/>
      <c r="AC2" s="24"/>
    </row>
    <row r="3" spans="1:29" x14ac:dyDescent="0.25">
      <c r="A3" s="25" t="s">
        <v>66</v>
      </c>
      <c r="B3" s="25" t="s">
        <v>67</v>
      </c>
      <c r="C3" s="25" t="s">
        <v>68</v>
      </c>
      <c r="D3" s="25" t="s">
        <v>69</v>
      </c>
      <c r="E3" s="25" t="s">
        <v>66</v>
      </c>
      <c r="F3" s="25" t="s">
        <v>67</v>
      </c>
      <c r="G3" s="25" t="s">
        <v>68</v>
      </c>
      <c r="H3" s="25" t="s">
        <v>69</v>
      </c>
      <c r="I3" s="25" t="s">
        <v>66</v>
      </c>
      <c r="J3" s="25" t="s">
        <v>67</v>
      </c>
      <c r="K3" s="25" t="s">
        <v>68</v>
      </c>
      <c r="L3" s="25" t="s">
        <v>69</v>
      </c>
      <c r="M3" s="25" t="s">
        <v>66</v>
      </c>
      <c r="N3" s="25" t="s">
        <v>67</v>
      </c>
      <c r="O3" s="25" t="s">
        <v>68</v>
      </c>
      <c r="P3" s="25" t="s">
        <v>69</v>
      </c>
      <c r="Q3" s="25" t="s">
        <v>66</v>
      </c>
      <c r="R3" s="25" t="s">
        <v>67</v>
      </c>
      <c r="S3" s="25" t="s">
        <v>68</v>
      </c>
      <c r="T3" s="25" t="s">
        <v>69</v>
      </c>
      <c r="U3" s="25" t="s">
        <v>66</v>
      </c>
      <c r="V3" s="25" t="s">
        <v>67</v>
      </c>
      <c r="W3" s="25" t="s">
        <v>68</v>
      </c>
      <c r="X3" s="25" t="s">
        <v>69</v>
      </c>
      <c r="Z3" s="26" t="s">
        <v>70</v>
      </c>
      <c r="AA3" s="26" t="s">
        <v>71</v>
      </c>
      <c r="AB3" s="26" t="s">
        <v>72</v>
      </c>
      <c r="AC3" s="26" t="s">
        <v>73</v>
      </c>
    </row>
    <row r="4" spans="1:29" x14ac:dyDescent="0.25">
      <c r="A4" s="27" t="s">
        <v>10</v>
      </c>
      <c r="B4" s="27" t="s">
        <v>9</v>
      </c>
      <c r="C4" s="27" t="s">
        <v>74</v>
      </c>
      <c r="D4" s="27" t="s">
        <v>75</v>
      </c>
      <c r="E4" s="27" t="s">
        <v>10</v>
      </c>
      <c r="F4" s="27" t="s">
        <v>9</v>
      </c>
      <c r="G4" s="27" t="s">
        <v>76</v>
      </c>
      <c r="H4" s="27" t="s">
        <v>77</v>
      </c>
      <c r="I4" s="27" t="s">
        <v>10</v>
      </c>
      <c r="J4" s="27" t="s">
        <v>9</v>
      </c>
      <c r="K4" s="27" t="s">
        <v>78</v>
      </c>
      <c r="L4" s="27" t="s">
        <v>79</v>
      </c>
      <c r="M4" s="27" t="s">
        <v>10</v>
      </c>
      <c r="N4" s="27" t="s">
        <v>9</v>
      </c>
      <c r="O4" s="27" t="s">
        <v>80</v>
      </c>
      <c r="P4" s="27" t="s">
        <v>81</v>
      </c>
      <c r="Q4" s="27" t="s">
        <v>10</v>
      </c>
      <c r="R4" s="27" t="s">
        <v>9</v>
      </c>
      <c r="S4" s="27" t="s">
        <v>82</v>
      </c>
      <c r="T4" s="27" t="s">
        <v>83</v>
      </c>
      <c r="U4" s="27" t="s">
        <v>10</v>
      </c>
      <c r="V4" s="27" t="s">
        <v>9</v>
      </c>
      <c r="W4" s="27" t="s">
        <v>84</v>
      </c>
      <c r="X4" s="27" t="s">
        <v>85</v>
      </c>
      <c r="Z4" s="26">
        <f>ABS(ABS(L4)-ABS(L130))</f>
        <v>10.400000000000006</v>
      </c>
      <c r="AA4" s="26">
        <f>ABS(ABS(P4)-ABS(P130))</f>
        <v>9</v>
      </c>
      <c r="AB4" s="26">
        <f>ABS(ABS(T4)-ABS(T130))</f>
        <v>11.500000000000014</v>
      </c>
      <c r="AC4" s="26">
        <f>ABS(ABS(X4)-ABS(X130))</f>
        <v>11.099999999999994</v>
      </c>
    </row>
    <row r="5" spans="1:29" x14ac:dyDescent="0.25">
      <c r="A5" s="27" t="s">
        <v>10</v>
      </c>
      <c r="B5" s="27" t="s">
        <v>11</v>
      </c>
      <c r="C5" s="27" t="s">
        <v>74</v>
      </c>
      <c r="D5" s="27" t="s">
        <v>86</v>
      </c>
      <c r="E5" s="27" t="s">
        <v>10</v>
      </c>
      <c r="F5" s="27" t="s">
        <v>11</v>
      </c>
      <c r="G5" s="27" t="s">
        <v>76</v>
      </c>
      <c r="H5" s="27" t="s">
        <v>77</v>
      </c>
      <c r="I5" s="27" t="s">
        <v>10</v>
      </c>
      <c r="J5" s="27" t="s">
        <v>11</v>
      </c>
      <c r="K5" s="27" t="s">
        <v>78</v>
      </c>
      <c r="L5" s="27" t="s">
        <v>87</v>
      </c>
      <c r="M5" s="27" t="s">
        <v>10</v>
      </c>
      <c r="N5" s="27" t="s">
        <v>11</v>
      </c>
      <c r="O5" s="27" t="s">
        <v>80</v>
      </c>
      <c r="P5" s="27" t="s">
        <v>88</v>
      </c>
      <c r="Q5" s="27" t="s">
        <v>10</v>
      </c>
      <c r="R5" s="27" t="s">
        <v>11</v>
      </c>
      <c r="S5" s="27" t="s">
        <v>82</v>
      </c>
      <c r="T5" s="27" t="s">
        <v>89</v>
      </c>
      <c r="U5" s="27" t="s">
        <v>10</v>
      </c>
      <c r="V5" s="27" t="s">
        <v>11</v>
      </c>
      <c r="W5" s="27" t="s">
        <v>84</v>
      </c>
      <c r="X5" s="27" t="s">
        <v>90</v>
      </c>
      <c r="Z5" s="26">
        <f t="shared" ref="Z5:Z68" si="0">ABS(ABS(L5)-ABS(L131))</f>
        <v>19.399999999999977</v>
      </c>
      <c r="AA5" s="26">
        <f t="shared" ref="AA5:AA68" si="1">ABS(ABS(P5)-ABS(P131))</f>
        <v>35.600000000000023</v>
      </c>
      <c r="AB5" s="26">
        <f t="shared" ref="AB5:AB68" si="2">ABS(ABS(T5)-ABS(T131))</f>
        <v>42.600000000000023</v>
      </c>
      <c r="AC5" s="26">
        <f t="shared" ref="AC5:AC68" si="3">ABS(ABS(X5)-ABS(X131))</f>
        <v>12.400000000000034</v>
      </c>
    </row>
    <row r="6" spans="1:29" x14ac:dyDescent="0.25">
      <c r="A6" s="27" t="s">
        <v>10</v>
      </c>
      <c r="B6" s="27" t="s">
        <v>12</v>
      </c>
      <c r="C6" s="27" t="s">
        <v>74</v>
      </c>
      <c r="D6" s="27" t="s">
        <v>91</v>
      </c>
      <c r="E6" s="27" t="s">
        <v>10</v>
      </c>
      <c r="F6" s="27" t="s">
        <v>12</v>
      </c>
      <c r="G6" s="27" t="s">
        <v>76</v>
      </c>
      <c r="H6" s="27" t="s">
        <v>77</v>
      </c>
      <c r="I6" s="27" t="s">
        <v>10</v>
      </c>
      <c r="J6" s="27" t="s">
        <v>12</v>
      </c>
      <c r="K6" s="27" t="s">
        <v>78</v>
      </c>
      <c r="L6" s="27" t="s">
        <v>92</v>
      </c>
      <c r="M6" s="27" t="s">
        <v>10</v>
      </c>
      <c r="N6" s="27" t="s">
        <v>12</v>
      </c>
      <c r="O6" s="27" t="s">
        <v>80</v>
      </c>
      <c r="P6" s="27" t="s">
        <v>93</v>
      </c>
      <c r="Q6" s="27" t="s">
        <v>10</v>
      </c>
      <c r="R6" s="27" t="s">
        <v>12</v>
      </c>
      <c r="S6" s="27" t="s">
        <v>82</v>
      </c>
      <c r="T6" s="27" t="s">
        <v>94</v>
      </c>
      <c r="U6" s="27" t="s">
        <v>10</v>
      </c>
      <c r="V6" s="27" t="s">
        <v>12</v>
      </c>
      <c r="W6" s="27" t="s">
        <v>84</v>
      </c>
      <c r="X6" s="27" t="s">
        <v>95</v>
      </c>
      <c r="Z6" s="26">
        <f t="shared" si="0"/>
        <v>3.8999999999999915</v>
      </c>
      <c r="AA6" s="26">
        <f t="shared" si="1"/>
        <v>26.900000000000034</v>
      </c>
      <c r="AB6" s="26">
        <f t="shared" si="2"/>
        <v>35.899999999999864</v>
      </c>
      <c r="AC6" s="26">
        <f t="shared" si="3"/>
        <v>73</v>
      </c>
    </row>
    <row r="7" spans="1:29" x14ac:dyDescent="0.25">
      <c r="A7" s="27" t="s">
        <v>10</v>
      </c>
      <c r="B7" s="27" t="s">
        <v>13</v>
      </c>
      <c r="C7" s="27" t="s">
        <v>74</v>
      </c>
      <c r="D7" s="27" t="s">
        <v>96</v>
      </c>
      <c r="E7" s="27" t="s">
        <v>10</v>
      </c>
      <c r="F7" s="27" t="s">
        <v>13</v>
      </c>
      <c r="G7" s="27" t="s">
        <v>76</v>
      </c>
      <c r="H7" s="27" t="s">
        <v>77</v>
      </c>
      <c r="I7" s="27" t="s">
        <v>10</v>
      </c>
      <c r="J7" s="27" t="s">
        <v>13</v>
      </c>
      <c r="K7" s="27" t="s">
        <v>78</v>
      </c>
      <c r="L7" s="27" t="s">
        <v>97</v>
      </c>
      <c r="M7" s="27" t="s">
        <v>10</v>
      </c>
      <c r="N7" s="27" t="s">
        <v>13</v>
      </c>
      <c r="O7" s="27" t="s">
        <v>80</v>
      </c>
      <c r="P7" s="27" t="s">
        <v>98</v>
      </c>
      <c r="Q7" s="27" t="s">
        <v>10</v>
      </c>
      <c r="R7" s="27" t="s">
        <v>13</v>
      </c>
      <c r="S7" s="27" t="s">
        <v>82</v>
      </c>
      <c r="T7" s="27" t="s">
        <v>99</v>
      </c>
      <c r="U7" s="27" t="s">
        <v>10</v>
      </c>
      <c r="V7" s="27" t="s">
        <v>13</v>
      </c>
      <c r="W7" s="27" t="s">
        <v>84</v>
      </c>
      <c r="X7" s="27" t="s">
        <v>100</v>
      </c>
      <c r="Z7" s="26">
        <f t="shared" si="0"/>
        <v>0.69999999999998863</v>
      </c>
      <c r="AA7" s="26">
        <f t="shared" si="1"/>
        <v>15.199999999999932</v>
      </c>
      <c r="AB7" s="26">
        <f t="shared" si="2"/>
        <v>57.200000000000017</v>
      </c>
      <c r="AC7" s="26">
        <f t="shared" si="3"/>
        <v>68.900000000000034</v>
      </c>
    </row>
    <row r="8" spans="1:29" x14ac:dyDescent="0.25">
      <c r="A8" s="27" t="s">
        <v>10</v>
      </c>
      <c r="B8" s="27" t="s">
        <v>14</v>
      </c>
      <c r="C8" s="27" t="s">
        <v>74</v>
      </c>
      <c r="D8" s="27" t="s">
        <v>101</v>
      </c>
      <c r="E8" s="27" t="s">
        <v>10</v>
      </c>
      <c r="F8" s="27" t="s">
        <v>14</v>
      </c>
      <c r="G8" s="27" t="s">
        <v>76</v>
      </c>
      <c r="H8" s="27" t="s">
        <v>77</v>
      </c>
      <c r="I8" s="27" t="s">
        <v>10</v>
      </c>
      <c r="J8" s="27" t="s">
        <v>14</v>
      </c>
      <c r="K8" s="27" t="s">
        <v>78</v>
      </c>
      <c r="L8" s="27" t="s">
        <v>102</v>
      </c>
      <c r="M8" s="27" t="s">
        <v>10</v>
      </c>
      <c r="N8" s="27" t="s">
        <v>14</v>
      </c>
      <c r="O8" s="27" t="s">
        <v>80</v>
      </c>
      <c r="P8" s="27" t="s">
        <v>103</v>
      </c>
      <c r="Q8" s="27" t="s">
        <v>10</v>
      </c>
      <c r="R8" s="27" t="s">
        <v>14</v>
      </c>
      <c r="S8" s="27" t="s">
        <v>82</v>
      </c>
      <c r="T8" s="27" t="s">
        <v>104</v>
      </c>
      <c r="U8" s="27" t="s">
        <v>10</v>
      </c>
      <c r="V8" s="27" t="s">
        <v>14</v>
      </c>
      <c r="W8" s="27" t="s">
        <v>84</v>
      </c>
      <c r="X8" s="27" t="s">
        <v>105</v>
      </c>
      <c r="Z8" s="26">
        <f t="shared" si="0"/>
        <v>4.3000000000000114</v>
      </c>
      <c r="AA8" s="26">
        <f t="shared" si="1"/>
        <v>7.6000000000000227</v>
      </c>
      <c r="AB8" s="26">
        <f t="shared" si="2"/>
        <v>108.30000000000001</v>
      </c>
      <c r="AC8" s="26">
        <f t="shared" si="3"/>
        <v>101.70000000000002</v>
      </c>
    </row>
    <row r="9" spans="1:29" x14ac:dyDescent="0.25">
      <c r="A9" s="27" t="s">
        <v>10</v>
      </c>
      <c r="B9" s="27" t="s">
        <v>15</v>
      </c>
      <c r="C9" s="27" t="s">
        <v>74</v>
      </c>
      <c r="D9" s="27" t="s">
        <v>106</v>
      </c>
      <c r="E9" s="27" t="s">
        <v>10</v>
      </c>
      <c r="F9" s="27" t="s">
        <v>15</v>
      </c>
      <c r="G9" s="27" t="s">
        <v>76</v>
      </c>
      <c r="H9" s="27" t="s">
        <v>77</v>
      </c>
      <c r="I9" s="27" t="s">
        <v>10</v>
      </c>
      <c r="J9" s="27" t="s">
        <v>15</v>
      </c>
      <c r="K9" s="27" t="s">
        <v>78</v>
      </c>
      <c r="L9" s="27" t="s">
        <v>107</v>
      </c>
      <c r="M9" s="27" t="s">
        <v>10</v>
      </c>
      <c r="N9" s="27" t="s">
        <v>15</v>
      </c>
      <c r="O9" s="27" t="s">
        <v>80</v>
      </c>
      <c r="P9" s="27" t="s">
        <v>108</v>
      </c>
      <c r="Q9" s="27" t="s">
        <v>10</v>
      </c>
      <c r="R9" s="27" t="s">
        <v>15</v>
      </c>
      <c r="S9" s="27" t="s">
        <v>82</v>
      </c>
      <c r="T9" s="27" t="s">
        <v>109</v>
      </c>
      <c r="U9" s="27" t="s">
        <v>10</v>
      </c>
      <c r="V9" s="27" t="s">
        <v>15</v>
      </c>
      <c r="W9" s="27" t="s">
        <v>84</v>
      </c>
      <c r="X9" s="27" t="s">
        <v>110</v>
      </c>
      <c r="Z9" s="26">
        <f t="shared" si="0"/>
        <v>2.1000000000000227</v>
      </c>
      <c r="AA9" s="26">
        <f t="shared" si="1"/>
        <v>1.7999999999999545</v>
      </c>
      <c r="AB9" s="26">
        <f t="shared" si="2"/>
        <v>112.9</v>
      </c>
      <c r="AC9" s="26">
        <f t="shared" si="3"/>
        <v>102.8</v>
      </c>
    </row>
    <row r="10" spans="1:29" x14ac:dyDescent="0.25">
      <c r="A10" s="27" t="s">
        <v>10</v>
      </c>
      <c r="B10" s="27" t="s">
        <v>16</v>
      </c>
      <c r="C10" s="27" t="s">
        <v>74</v>
      </c>
      <c r="D10" s="27" t="s">
        <v>111</v>
      </c>
      <c r="E10" s="27" t="s">
        <v>10</v>
      </c>
      <c r="F10" s="27" t="s">
        <v>16</v>
      </c>
      <c r="G10" s="27" t="s">
        <v>76</v>
      </c>
      <c r="H10" s="27" t="s">
        <v>77</v>
      </c>
      <c r="I10" s="27" t="s">
        <v>10</v>
      </c>
      <c r="J10" s="27" t="s">
        <v>16</v>
      </c>
      <c r="K10" s="27" t="s">
        <v>78</v>
      </c>
      <c r="L10" s="27" t="s">
        <v>112</v>
      </c>
      <c r="M10" s="27" t="s">
        <v>10</v>
      </c>
      <c r="N10" s="27" t="s">
        <v>16</v>
      </c>
      <c r="O10" s="27" t="s">
        <v>80</v>
      </c>
      <c r="P10" s="27" t="s">
        <v>113</v>
      </c>
      <c r="Q10" s="27" t="s">
        <v>10</v>
      </c>
      <c r="R10" s="27" t="s">
        <v>16</v>
      </c>
      <c r="S10" s="27" t="s">
        <v>82</v>
      </c>
      <c r="T10" s="27" t="s">
        <v>114</v>
      </c>
      <c r="U10" s="27" t="s">
        <v>10</v>
      </c>
      <c r="V10" s="27" t="s">
        <v>16</v>
      </c>
      <c r="W10" s="27" t="s">
        <v>84</v>
      </c>
      <c r="X10" s="27" t="s">
        <v>115</v>
      </c>
      <c r="Z10" s="26">
        <f t="shared" si="0"/>
        <v>2.0999999999999659</v>
      </c>
      <c r="AA10" s="26">
        <f t="shared" si="1"/>
        <v>3.3000000000000114</v>
      </c>
      <c r="AB10" s="26">
        <f t="shared" si="2"/>
        <v>104.5</v>
      </c>
      <c r="AC10" s="26">
        <f t="shared" si="3"/>
        <v>99.199999999999989</v>
      </c>
    </row>
    <row r="11" spans="1:29" x14ac:dyDescent="0.25">
      <c r="A11" s="27" t="s">
        <v>10</v>
      </c>
      <c r="B11" s="27" t="s">
        <v>17</v>
      </c>
      <c r="C11" s="27" t="s">
        <v>74</v>
      </c>
      <c r="D11" s="27" t="s">
        <v>116</v>
      </c>
      <c r="E11" s="27" t="s">
        <v>10</v>
      </c>
      <c r="F11" s="27" t="s">
        <v>17</v>
      </c>
      <c r="G11" s="27" t="s">
        <v>76</v>
      </c>
      <c r="H11" s="27" t="s">
        <v>77</v>
      </c>
      <c r="I11" s="27" t="s">
        <v>10</v>
      </c>
      <c r="J11" s="27" t="s">
        <v>17</v>
      </c>
      <c r="K11" s="27" t="s">
        <v>78</v>
      </c>
      <c r="L11" s="27" t="s">
        <v>117</v>
      </c>
      <c r="M11" s="27" t="s">
        <v>10</v>
      </c>
      <c r="N11" s="27" t="s">
        <v>17</v>
      </c>
      <c r="O11" s="27" t="s">
        <v>80</v>
      </c>
      <c r="P11" s="27" t="s">
        <v>118</v>
      </c>
      <c r="Q11" s="27" t="s">
        <v>10</v>
      </c>
      <c r="R11" s="27" t="s">
        <v>17</v>
      </c>
      <c r="S11" s="27" t="s">
        <v>82</v>
      </c>
      <c r="T11" s="27" t="s">
        <v>119</v>
      </c>
      <c r="U11" s="27" t="s">
        <v>10</v>
      </c>
      <c r="V11" s="27" t="s">
        <v>17</v>
      </c>
      <c r="W11" s="27" t="s">
        <v>84</v>
      </c>
      <c r="X11" s="27" t="s">
        <v>120</v>
      </c>
      <c r="Z11" s="26">
        <f t="shared" si="0"/>
        <v>3.4000000000000341</v>
      </c>
      <c r="AA11" s="26">
        <f t="shared" si="1"/>
        <v>7</v>
      </c>
      <c r="AB11" s="26">
        <f t="shared" si="2"/>
        <v>110.60000000000001</v>
      </c>
      <c r="AC11" s="26">
        <f t="shared" si="3"/>
        <v>101.4</v>
      </c>
    </row>
    <row r="12" spans="1:29" x14ac:dyDescent="0.25">
      <c r="A12" s="27" t="s">
        <v>10</v>
      </c>
      <c r="B12" s="27" t="s">
        <v>18</v>
      </c>
      <c r="C12" s="27" t="s">
        <v>74</v>
      </c>
      <c r="D12" s="27" t="s">
        <v>121</v>
      </c>
      <c r="E12" s="27" t="s">
        <v>10</v>
      </c>
      <c r="F12" s="27" t="s">
        <v>18</v>
      </c>
      <c r="G12" s="27" t="s">
        <v>76</v>
      </c>
      <c r="H12" s="27" t="s">
        <v>77</v>
      </c>
      <c r="I12" s="27" t="s">
        <v>10</v>
      </c>
      <c r="J12" s="27" t="s">
        <v>18</v>
      </c>
      <c r="K12" s="27" t="s">
        <v>78</v>
      </c>
      <c r="L12" s="27" t="s">
        <v>122</v>
      </c>
      <c r="M12" s="27" t="s">
        <v>10</v>
      </c>
      <c r="N12" s="27" t="s">
        <v>18</v>
      </c>
      <c r="O12" s="27" t="s">
        <v>80</v>
      </c>
      <c r="P12" s="27" t="s">
        <v>123</v>
      </c>
      <c r="Q12" s="27" t="s">
        <v>10</v>
      </c>
      <c r="R12" s="27" t="s">
        <v>18</v>
      </c>
      <c r="S12" s="27" t="s">
        <v>82</v>
      </c>
      <c r="T12" s="27" t="s">
        <v>124</v>
      </c>
      <c r="U12" s="27" t="s">
        <v>10</v>
      </c>
      <c r="V12" s="27" t="s">
        <v>18</v>
      </c>
      <c r="W12" s="27" t="s">
        <v>84</v>
      </c>
      <c r="X12" s="27" t="s">
        <v>125</v>
      </c>
      <c r="Z12" s="26">
        <f t="shared" si="0"/>
        <v>4.2999999999999545</v>
      </c>
      <c r="AA12" s="26">
        <f t="shared" si="1"/>
        <v>7.2999999999999829</v>
      </c>
      <c r="AB12" s="26">
        <f t="shared" si="2"/>
        <v>104.79999999999998</v>
      </c>
      <c r="AC12" s="26">
        <f t="shared" si="3"/>
        <v>101.9</v>
      </c>
    </row>
    <row r="13" spans="1:29" x14ac:dyDescent="0.25">
      <c r="A13" s="27" t="s">
        <v>10</v>
      </c>
      <c r="B13" s="27" t="s">
        <v>19</v>
      </c>
      <c r="C13" s="27" t="s">
        <v>74</v>
      </c>
      <c r="D13" s="27" t="s">
        <v>126</v>
      </c>
      <c r="E13" s="27" t="s">
        <v>10</v>
      </c>
      <c r="F13" s="27" t="s">
        <v>19</v>
      </c>
      <c r="G13" s="27" t="s">
        <v>76</v>
      </c>
      <c r="H13" s="27" t="s">
        <v>77</v>
      </c>
      <c r="I13" s="27" t="s">
        <v>10</v>
      </c>
      <c r="J13" s="27" t="s">
        <v>19</v>
      </c>
      <c r="K13" s="27" t="s">
        <v>78</v>
      </c>
      <c r="L13" s="27" t="s">
        <v>127</v>
      </c>
      <c r="M13" s="27" t="s">
        <v>10</v>
      </c>
      <c r="N13" s="27" t="s">
        <v>19</v>
      </c>
      <c r="O13" s="27" t="s">
        <v>80</v>
      </c>
      <c r="P13" s="27" t="s">
        <v>128</v>
      </c>
      <c r="Q13" s="27" t="s">
        <v>10</v>
      </c>
      <c r="R13" s="27" t="s">
        <v>19</v>
      </c>
      <c r="S13" s="27" t="s">
        <v>82</v>
      </c>
      <c r="T13" s="27" t="s">
        <v>129</v>
      </c>
      <c r="U13" s="27" t="s">
        <v>10</v>
      </c>
      <c r="V13" s="27" t="s">
        <v>19</v>
      </c>
      <c r="W13" s="27" t="s">
        <v>84</v>
      </c>
      <c r="X13" s="27" t="s">
        <v>130</v>
      </c>
      <c r="Z13" s="26">
        <f t="shared" si="0"/>
        <v>15.199999999999989</v>
      </c>
      <c r="AA13" s="26">
        <f t="shared" si="1"/>
        <v>12.899999999999977</v>
      </c>
      <c r="AB13" s="26">
        <f t="shared" si="2"/>
        <v>87.6</v>
      </c>
      <c r="AC13" s="26">
        <f t="shared" si="3"/>
        <v>98.8</v>
      </c>
    </row>
    <row r="14" spans="1:29" x14ac:dyDescent="0.25">
      <c r="A14" s="27" t="s">
        <v>10</v>
      </c>
      <c r="B14" s="27" t="s">
        <v>20</v>
      </c>
      <c r="C14" s="27" t="s">
        <v>74</v>
      </c>
      <c r="D14" s="27" t="s">
        <v>131</v>
      </c>
      <c r="E14" s="27" t="s">
        <v>10</v>
      </c>
      <c r="F14" s="27" t="s">
        <v>20</v>
      </c>
      <c r="G14" s="27" t="s">
        <v>76</v>
      </c>
      <c r="H14" s="27" t="s">
        <v>77</v>
      </c>
      <c r="I14" s="27" t="s">
        <v>10</v>
      </c>
      <c r="J14" s="27" t="s">
        <v>20</v>
      </c>
      <c r="K14" s="27" t="s">
        <v>78</v>
      </c>
      <c r="L14" s="27" t="s">
        <v>132</v>
      </c>
      <c r="M14" s="27" t="s">
        <v>10</v>
      </c>
      <c r="N14" s="27" t="s">
        <v>20</v>
      </c>
      <c r="O14" s="27" t="s">
        <v>80</v>
      </c>
      <c r="P14" s="27" t="s">
        <v>133</v>
      </c>
      <c r="Q14" s="27" t="s">
        <v>10</v>
      </c>
      <c r="R14" s="27" t="s">
        <v>20</v>
      </c>
      <c r="S14" s="27" t="s">
        <v>82</v>
      </c>
      <c r="T14" s="27" t="s">
        <v>134</v>
      </c>
      <c r="U14" s="27" t="s">
        <v>10</v>
      </c>
      <c r="V14" s="27" t="s">
        <v>20</v>
      </c>
      <c r="W14" s="27" t="s">
        <v>84</v>
      </c>
      <c r="X14" s="27" t="s">
        <v>135</v>
      </c>
      <c r="Z14" s="26">
        <f t="shared" si="0"/>
        <v>60.800000000000068</v>
      </c>
      <c r="AA14" s="26">
        <f t="shared" si="1"/>
        <v>49</v>
      </c>
      <c r="AB14" s="26">
        <f t="shared" si="2"/>
        <v>109.3</v>
      </c>
      <c r="AC14" s="26">
        <f t="shared" si="3"/>
        <v>102.6</v>
      </c>
    </row>
    <row r="15" spans="1:29" x14ac:dyDescent="0.25">
      <c r="A15" s="27" t="s">
        <v>10</v>
      </c>
      <c r="B15" s="27" t="s">
        <v>21</v>
      </c>
      <c r="C15" s="27" t="s">
        <v>74</v>
      </c>
      <c r="D15" s="27" t="s">
        <v>136</v>
      </c>
      <c r="E15" s="27" t="s">
        <v>10</v>
      </c>
      <c r="F15" s="27" t="s">
        <v>21</v>
      </c>
      <c r="G15" s="27" t="s">
        <v>76</v>
      </c>
      <c r="H15" s="27" t="s">
        <v>77</v>
      </c>
      <c r="I15" s="27" t="s">
        <v>10</v>
      </c>
      <c r="J15" s="27" t="s">
        <v>21</v>
      </c>
      <c r="K15" s="27" t="s">
        <v>78</v>
      </c>
      <c r="L15" s="27" t="s">
        <v>137</v>
      </c>
      <c r="M15" s="27" t="s">
        <v>10</v>
      </c>
      <c r="N15" s="27" t="s">
        <v>21</v>
      </c>
      <c r="O15" s="27" t="s">
        <v>80</v>
      </c>
      <c r="P15" s="27" t="s">
        <v>138</v>
      </c>
      <c r="Q15" s="27" t="s">
        <v>10</v>
      </c>
      <c r="R15" s="27" t="s">
        <v>21</v>
      </c>
      <c r="S15" s="27" t="s">
        <v>82</v>
      </c>
      <c r="T15" s="27" t="s">
        <v>139</v>
      </c>
      <c r="U15" s="27" t="s">
        <v>10</v>
      </c>
      <c r="V15" s="27" t="s">
        <v>21</v>
      </c>
      <c r="W15" s="27" t="s">
        <v>84</v>
      </c>
      <c r="X15" s="27" t="s">
        <v>140</v>
      </c>
      <c r="Z15" s="26">
        <f t="shared" si="0"/>
        <v>63.199999999999989</v>
      </c>
      <c r="AA15" s="26">
        <f t="shared" si="1"/>
        <v>62.300000000000068</v>
      </c>
      <c r="AB15" s="26">
        <f t="shared" si="2"/>
        <v>116.60000000000002</v>
      </c>
      <c r="AC15" s="26">
        <f t="shared" si="3"/>
        <v>123</v>
      </c>
    </row>
    <row r="16" spans="1:29" x14ac:dyDescent="0.25">
      <c r="A16" s="27" t="s">
        <v>10</v>
      </c>
      <c r="B16" s="27" t="s">
        <v>22</v>
      </c>
      <c r="C16" s="27" t="s">
        <v>74</v>
      </c>
      <c r="D16" s="27" t="s">
        <v>141</v>
      </c>
      <c r="E16" s="27" t="s">
        <v>10</v>
      </c>
      <c r="F16" s="27" t="s">
        <v>22</v>
      </c>
      <c r="G16" s="27" t="s">
        <v>76</v>
      </c>
      <c r="H16" s="27" t="s">
        <v>77</v>
      </c>
      <c r="I16" s="27" t="s">
        <v>10</v>
      </c>
      <c r="J16" s="27" t="s">
        <v>22</v>
      </c>
      <c r="K16" s="27" t="s">
        <v>78</v>
      </c>
      <c r="L16" s="27" t="s">
        <v>142</v>
      </c>
      <c r="M16" s="27" t="s">
        <v>10</v>
      </c>
      <c r="N16" s="27" t="s">
        <v>22</v>
      </c>
      <c r="O16" s="27" t="s">
        <v>80</v>
      </c>
      <c r="P16" s="27" t="s">
        <v>143</v>
      </c>
      <c r="Q16" s="27" t="s">
        <v>10</v>
      </c>
      <c r="R16" s="27" t="s">
        <v>22</v>
      </c>
      <c r="S16" s="27" t="s">
        <v>82</v>
      </c>
      <c r="T16" s="27" t="s">
        <v>144</v>
      </c>
      <c r="U16" s="27" t="s">
        <v>10</v>
      </c>
      <c r="V16" s="27" t="s">
        <v>22</v>
      </c>
      <c r="W16" s="27" t="s">
        <v>84</v>
      </c>
      <c r="X16" s="27" t="s">
        <v>145</v>
      </c>
      <c r="Z16" s="26">
        <f t="shared" si="0"/>
        <v>14.5</v>
      </c>
      <c r="AA16" s="26">
        <f t="shared" si="1"/>
        <v>7.8000000000000114</v>
      </c>
      <c r="AB16" s="26">
        <f t="shared" si="2"/>
        <v>125.5</v>
      </c>
      <c r="AC16" s="26">
        <f t="shared" si="3"/>
        <v>127.4</v>
      </c>
    </row>
    <row r="17" spans="1:29" x14ac:dyDescent="0.25">
      <c r="A17" s="27" t="s">
        <v>10</v>
      </c>
      <c r="B17" s="27" t="s">
        <v>23</v>
      </c>
      <c r="C17" s="27" t="s">
        <v>74</v>
      </c>
      <c r="D17" s="27" t="s">
        <v>146</v>
      </c>
      <c r="E17" s="27" t="s">
        <v>10</v>
      </c>
      <c r="F17" s="27" t="s">
        <v>23</v>
      </c>
      <c r="G17" s="27" t="s">
        <v>76</v>
      </c>
      <c r="H17" s="27" t="s">
        <v>77</v>
      </c>
      <c r="I17" s="27" t="s">
        <v>10</v>
      </c>
      <c r="J17" s="27" t="s">
        <v>23</v>
      </c>
      <c r="K17" s="27" t="s">
        <v>78</v>
      </c>
      <c r="L17" s="27" t="s">
        <v>147</v>
      </c>
      <c r="M17" s="27" t="s">
        <v>10</v>
      </c>
      <c r="N17" s="27" t="s">
        <v>23</v>
      </c>
      <c r="O17" s="27" t="s">
        <v>80</v>
      </c>
      <c r="P17" s="27" t="s">
        <v>148</v>
      </c>
      <c r="Q17" s="27" t="s">
        <v>10</v>
      </c>
      <c r="R17" s="27" t="s">
        <v>23</v>
      </c>
      <c r="S17" s="27" t="s">
        <v>82</v>
      </c>
      <c r="T17" s="27" t="s">
        <v>149</v>
      </c>
      <c r="U17" s="27" t="s">
        <v>10</v>
      </c>
      <c r="V17" s="27" t="s">
        <v>23</v>
      </c>
      <c r="W17" s="27" t="s">
        <v>84</v>
      </c>
      <c r="X17" s="27" t="s">
        <v>150</v>
      </c>
      <c r="Z17" s="26">
        <f t="shared" si="0"/>
        <v>4.9000000000000341</v>
      </c>
      <c r="AA17" s="26">
        <f t="shared" si="1"/>
        <v>0.10000000000002274</v>
      </c>
      <c r="AB17" s="26">
        <f t="shared" si="2"/>
        <v>125.70000000000002</v>
      </c>
      <c r="AC17" s="26">
        <f t="shared" si="3"/>
        <v>127.89999999999998</v>
      </c>
    </row>
    <row r="18" spans="1:29" x14ac:dyDescent="0.25">
      <c r="A18" s="27" t="s">
        <v>10</v>
      </c>
      <c r="B18" s="27" t="s">
        <v>24</v>
      </c>
      <c r="C18" s="27" t="s">
        <v>74</v>
      </c>
      <c r="D18" s="27" t="s">
        <v>151</v>
      </c>
      <c r="E18" s="27" t="s">
        <v>10</v>
      </c>
      <c r="F18" s="27" t="s">
        <v>24</v>
      </c>
      <c r="G18" s="27" t="s">
        <v>76</v>
      </c>
      <c r="H18" s="27" t="s">
        <v>77</v>
      </c>
      <c r="I18" s="27" t="s">
        <v>10</v>
      </c>
      <c r="J18" s="27" t="s">
        <v>24</v>
      </c>
      <c r="K18" s="27" t="s">
        <v>78</v>
      </c>
      <c r="L18" s="27" t="s">
        <v>152</v>
      </c>
      <c r="M18" s="27" t="s">
        <v>10</v>
      </c>
      <c r="N18" s="27" t="s">
        <v>24</v>
      </c>
      <c r="O18" s="27" t="s">
        <v>80</v>
      </c>
      <c r="P18" s="27" t="s">
        <v>153</v>
      </c>
      <c r="Q18" s="27" t="s">
        <v>10</v>
      </c>
      <c r="R18" s="27" t="s">
        <v>24</v>
      </c>
      <c r="S18" s="27" t="s">
        <v>82</v>
      </c>
      <c r="T18" s="27" t="s">
        <v>154</v>
      </c>
      <c r="U18" s="27" t="s">
        <v>10</v>
      </c>
      <c r="V18" s="27" t="s">
        <v>24</v>
      </c>
      <c r="W18" s="27" t="s">
        <v>84</v>
      </c>
      <c r="X18" s="27" t="s">
        <v>155</v>
      </c>
      <c r="Z18" s="26">
        <f t="shared" si="0"/>
        <v>4.1000000000000227</v>
      </c>
      <c r="AA18" s="26">
        <f t="shared" si="1"/>
        <v>1.6999999999999318</v>
      </c>
      <c r="AB18" s="26">
        <f t="shared" si="2"/>
        <v>127.10000000000002</v>
      </c>
      <c r="AC18" s="26">
        <f t="shared" si="3"/>
        <v>129.99999999999997</v>
      </c>
    </row>
    <row r="19" spans="1:29" x14ac:dyDescent="0.25">
      <c r="A19" s="27" t="s">
        <v>10</v>
      </c>
      <c r="B19" s="27" t="s">
        <v>51</v>
      </c>
      <c r="C19" s="27" t="s">
        <v>74</v>
      </c>
      <c r="D19" s="27" t="s">
        <v>156</v>
      </c>
      <c r="E19" s="27" t="s">
        <v>10</v>
      </c>
      <c r="F19" s="27" t="s">
        <v>51</v>
      </c>
      <c r="G19" s="27" t="s">
        <v>76</v>
      </c>
      <c r="H19" s="27" t="s">
        <v>77</v>
      </c>
      <c r="I19" s="27" t="s">
        <v>10</v>
      </c>
      <c r="J19" s="27" t="s">
        <v>51</v>
      </c>
      <c r="K19" s="27" t="s">
        <v>78</v>
      </c>
      <c r="L19" s="27" t="s">
        <v>157</v>
      </c>
      <c r="M19" s="27" t="s">
        <v>10</v>
      </c>
      <c r="N19" s="27" t="s">
        <v>51</v>
      </c>
      <c r="O19" s="27" t="s">
        <v>80</v>
      </c>
      <c r="P19" s="27" t="s">
        <v>158</v>
      </c>
      <c r="Q19" s="27" t="s">
        <v>10</v>
      </c>
      <c r="R19" s="27" t="s">
        <v>51</v>
      </c>
      <c r="S19" s="27" t="s">
        <v>82</v>
      </c>
      <c r="T19" s="27" t="s">
        <v>159</v>
      </c>
      <c r="U19" s="27" t="s">
        <v>10</v>
      </c>
      <c r="V19" s="27" t="s">
        <v>51</v>
      </c>
      <c r="W19" s="27" t="s">
        <v>84</v>
      </c>
      <c r="X19" s="27" t="s">
        <v>160</v>
      </c>
      <c r="Z19" s="26">
        <f t="shared" si="0"/>
        <v>9.6999999999999886</v>
      </c>
      <c r="AA19" s="26">
        <f t="shared" si="1"/>
        <v>7.1999999999999886</v>
      </c>
      <c r="AB19" s="26">
        <f t="shared" si="2"/>
        <v>126.30000000000001</v>
      </c>
      <c r="AC19" s="26">
        <f t="shared" si="3"/>
        <v>127.80000000000001</v>
      </c>
    </row>
    <row r="20" spans="1:29" x14ac:dyDescent="0.25">
      <c r="A20" s="27" t="s">
        <v>10</v>
      </c>
      <c r="B20" s="27" t="s">
        <v>52</v>
      </c>
      <c r="C20" s="27" t="s">
        <v>74</v>
      </c>
      <c r="D20" s="27" t="s">
        <v>161</v>
      </c>
      <c r="E20" s="27" t="s">
        <v>10</v>
      </c>
      <c r="F20" s="27" t="s">
        <v>52</v>
      </c>
      <c r="G20" s="27" t="s">
        <v>76</v>
      </c>
      <c r="H20" s="27" t="s">
        <v>77</v>
      </c>
      <c r="I20" s="27" t="s">
        <v>10</v>
      </c>
      <c r="J20" s="27" t="s">
        <v>52</v>
      </c>
      <c r="K20" s="27" t="s">
        <v>78</v>
      </c>
      <c r="L20" s="27" t="s">
        <v>162</v>
      </c>
      <c r="M20" s="27" t="s">
        <v>10</v>
      </c>
      <c r="N20" s="27" t="s">
        <v>52</v>
      </c>
      <c r="O20" s="27" t="s">
        <v>80</v>
      </c>
      <c r="P20" s="27" t="s">
        <v>163</v>
      </c>
      <c r="Q20" s="27" t="s">
        <v>10</v>
      </c>
      <c r="R20" s="27" t="s">
        <v>52</v>
      </c>
      <c r="S20" s="27" t="s">
        <v>82</v>
      </c>
      <c r="T20" s="27" t="s">
        <v>164</v>
      </c>
      <c r="U20" s="27" t="s">
        <v>10</v>
      </c>
      <c r="V20" s="27" t="s">
        <v>52</v>
      </c>
      <c r="W20" s="27" t="s">
        <v>84</v>
      </c>
      <c r="X20" s="27" t="s">
        <v>165</v>
      </c>
      <c r="Z20" s="26">
        <f t="shared" si="0"/>
        <v>12</v>
      </c>
      <c r="AA20" s="26">
        <f t="shared" si="1"/>
        <v>15.099999999999909</v>
      </c>
      <c r="AB20" s="26">
        <f t="shared" si="2"/>
        <v>115.6</v>
      </c>
      <c r="AC20" s="26">
        <f t="shared" si="3"/>
        <v>128.10000000000002</v>
      </c>
    </row>
    <row r="21" spans="1:29" x14ac:dyDescent="0.25">
      <c r="A21" s="27" t="s">
        <v>10</v>
      </c>
      <c r="B21" s="27" t="s">
        <v>53</v>
      </c>
      <c r="C21" s="27" t="s">
        <v>74</v>
      </c>
      <c r="D21" s="27" t="s">
        <v>166</v>
      </c>
      <c r="E21" s="27" t="s">
        <v>10</v>
      </c>
      <c r="F21" s="27" t="s">
        <v>53</v>
      </c>
      <c r="G21" s="27" t="s">
        <v>76</v>
      </c>
      <c r="H21" s="27" t="s">
        <v>77</v>
      </c>
      <c r="I21" s="27" t="s">
        <v>10</v>
      </c>
      <c r="J21" s="27" t="s">
        <v>53</v>
      </c>
      <c r="K21" s="27" t="s">
        <v>78</v>
      </c>
      <c r="L21" s="27" t="s">
        <v>167</v>
      </c>
      <c r="M21" s="27" t="s">
        <v>10</v>
      </c>
      <c r="N21" s="27" t="s">
        <v>53</v>
      </c>
      <c r="O21" s="27" t="s">
        <v>80</v>
      </c>
      <c r="P21" s="27" t="s">
        <v>168</v>
      </c>
      <c r="Q21" s="27" t="s">
        <v>10</v>
      </c>
      <c r="R21" s="27" t="s">
        <v>53</v>
      </c>
      <c r="S21" s="27" t="s">
        <v>82</v>
      </c>
      <c r="T21" s="27" t="s">
        <v>169</v>
      </c>
      <c r="U21" s="27" t="s">
        <v>10</v>
      </c>
      <c r="V21" s="27" t="s">
        <v>53</v>
      </c>
      <c r="W21" s="27" t="s">
        <v>84</v>
      </c>
      <c r="X21" s="27" t="s">
        <v>170</v>
      </c>
      <c r="Z21" s="26">
        <f t="shared" si="0"/>
        <v>35.999999999999943</v>
      </c>
      <c r="AA21" s="26">
        <f t="shared" si="1"/>
        <v>42</v>
      </c>
      <c r="AB21" s="26">
        <f t="shared" si="2"/>
        <v>86.2</v>
      </c>
      <c r="AC21" s="26">
        <f t="shared" si="3"/>
        <v>119.10000000000001</v>
      </c>
    </row>
    <row r="22" spans="1:29" x14ac:dyDescent="0.25">
      <c r="A22" s="27" t="s">
        <v>10</v>
      </c>
      <c r="B22" s="27" t="s">
        <v>54</v>
      </c>
      <c r="C22" s="27" t="s">
        <v>74</v>
      </c>
      <c r="D22" s="27" t="s">
        <v>171</v>
      </c>
      <c r="E22" s="27" t="s">
        <v>10</v>
      </c>
      <c r="F22" s="27" t="s">
        <v>54</v>
      </c>
      <c r="G22" s="27" t="s">
        <v>76</v>
      </c>
      <c r="H22" s="27" t="s">
        <v>77</v>
      </c>
      <c r="I22" s="27" t="s">
        <v>10</v>
      </c>
      <c r="J22" s="27" t="s">
        <v>54</v>
      </c>
      <c r="K22" s="27" t="s">
        <v>78</v>
      </c>
      <c r="L22" s="27" t="s">
        <v>172</v>
      </c>
      <c r="M22" s="27" t="s">
        <v>10</v>
      </c>
      <c r="N22" s="27" t="s">
        <v>54</v>
      </c>
      <c r="O22" s="27" t="s">
        <v>80</v>
      </c>
      <c r="P22" s="27" t="s">
        <v>173</v>
      </c>
      <c r="Q22" s="27" t="s">
        <v>10</v>
      </c>
      <c r="R22" s="27" t="s">
        <v>54</v>
      </c>
      <c r="S22" s="27" t="s">
        <v>82</v>
      </c>
      <c r="T22" s="27" t="s">
        <v>174</v>
      </c>
      <c r="U22" s="27" t="s">
        <v>10</v>
      </c>
      <c r="V22" s="27" t="s">
        <v>54</v>
      </c>
      <c r="W22" s="27" t="s">
        <v>84</v>
      </c>
      <c r="X22" s="27" t="s">
        <v>175</v>
      </c>
      <c r="Z22" s="26">
        <f t="shared" si="0"/>
        <v>95.199999999999989</v>
      </c>
      <c r="AA22" s="26">
        <f t="shared" si="1"/>
        <v>93.800000000000011</v>
      </c>
      <c r="AB22" s="26">
        <f t="shared" si="2"/>
        <v>85</v>
      </c>
      <c r="AC22" s="26">
        <f t="shared" si="3"/>
        <v>88</v>
      </c>
    </row>
    <row r="23" spans="1:29" x14ac:dyDescent="0.25">
      <c r="A23" s="27" t="s">
        <v>25</v>
      </c>
      <c r="B23" s="27" t="s">
        <v>9</v>
      </c>
      <c r="C23" s="27" t="s">
        <v>74</v>
      </c>
      <c r="D23" s="27" t="s">
        <v>176</v>
      </c>
      <c r="E23" s="27" t="s">
        <v>25</v>
      </c>
      <c r="F23" s="27" t="s">
        <v>9</v>
      </c>
      <c r="G23" s="27" t="s">
        <v>76</v>
      </c>
      <c r="H23" s="27" t="s">
        <v>77</v>
      </c>
      <c r="I23" s="27" t="s">
        <v>25</v>
      </c>
      <c r="J23" s="27" t="s">
        <v>9</v>
      </c>
      <c r="K23" s="27" t="s">
        <v>78</v>
      </c>
      <c r="L23" s="27" t="s">
        <v>177</v>
      </c>
      <c r="M23" s="27" t="s">
        <v>25</v>
      </c>
      <c r="N23" s="27" t="s">
        <v>9</v>
      </c>
      <c r="O23" s="27" t="s">
        <v>80</v>
      </c>
      <c r="P23" s="27" t="s">
        <v>178</v>
      </c>
      <c r="Q23" s="27" t="s">
        <v>25</v>
      </c>
      <c r="R23" s="27" t="s">
        <v>9</v>
      </c>
      <c r="S23" s="27" t="s">
        <v>82</v>
      </c>
      <c r="T23" s="27" t="s">
        <v>179</v>
      </c>
      <c r="U23" s="27" t="s">
        <v>25</v>
      </c>
      <c r="V23" s="27" t="s">
        <v>9</v>
      </c>
      <c r="W23" s="27" t="s">
        <v>84</v>
      </c>
      <c r="X23" s="27" t="s">
        <v>180</v>
      </c>
      <c r="Z23" s="26">
        <f t="shared" si="0"/>
        <v>27.399999999999977</v>
      </c>
      <c r="AA23" s="26">
        <f t="shared" si="1"/>
        <v>3.8000000000000114</v>
      </c>
      <c r="AB23" s="26">
        <f t="shared" si="2"/>
        <v>7.8000000000000114</v>
      </c>
      <c r="AC23" s="26">
        <f t="shared" si="3"/>
        <v>4.8000000000000114</v>
      </c>
    </row>
    <row r="24" spans="1:29" x14ac:dyDescent="0.25">
      <c r="A24" s="27" t="s">
        <v>25</v>
      </c>
      <c r="B24" s="27" t="s">
        <v>11</v>
      </c>
      <c r="C24" s="27" t="s">
        <v>74</v>
      </c>
      <c r="D24" s="27" t="s">
        <v>181</v>
      </c>
      <c r="E24" s="27" t="s">
        <v>25</v>
      </c>
      <c r="F24" s="27" t="s">
        <v>11</v>
      </c>
      <c r="G24" s="27" t="s">
        <v>76</v>
      </c>
      <c r="H24" s="27" t="s">
        <v>77</v>
      </c>
      <c r="I24" s="27" t="s">
        <v>25</v>
      </c>
      <c r="J24" s="27" t="s">
        <v>11</v>
      </c>
      <c r="K24" s="27" t="s">
        <v>78</v>
      </c>
      <c r="L24" s="27" t="s">
        <v>182</v>
      </c>
      <c r="M24" s="27" t="s">
        <v>25</v>
      </c>
      <c r="N24" s="27" t="s">
        <v>11</v>
      </c>
      <c r="O24" s="27" t="s">
        <v>80</v>
      </c>
      <c r="P24" s="27" t="s">
        <v>183</v>
      </c>
      <c r="Q24" s="27" t="s">
        <v>25</v>
      </c>
      <c r="R24" s="27" t="s">
        <v>11</v>
      </c>
      <c r="S24" s="27" t="s">
        <v>82</v>
      </c>
      <c r="T24" s="27" t="s">
        <v>184</v>
      </c>
      <c r="U24" s="27" t="s">
        <v>25</v>
      </c>
      <c r="V24" s="27" t="s">
        <v>11</v>
      </c>
      <c r="W24" s="27" t="s">
        <v>84</v>
      </c>
      <c r="X24" s="27" t="s">
        <v>185</v>
      </c>
      <c r="Z24" s="26">
        <f t="shared" si="0"/>
        <v>27.5</v>
      </c>
      <c r="AA24" s="26">
        <f t="shared" si="1"/>
        <v>3.6999999999999886</v>
      </c>
      <c r="AB24" s="26">
        <f t="shared" si="2"/>
        <v>42.600000000000023</v>
      </c>
      <c r="AC24" s="26">
        <f t="shared" si="3"/>
        <v>12.5</v>
      </c>
    </row>
    <row r="25" spans="1:29" x14ac:dyDescent="0.25">
      <c r="A25" s="27" t="s">
        <v>25</v>
      </c>
      <c r="B25" s="27" t="s">
        <v>12</v>
      </c>
      <c r="C25" s="27" t="s">
        <v>74</v>
      </c>
      <c r="D25" s="27" t="s">
        <v>186</v>
      </c>
      <c r="E25" s="27" t="s">
        <v>25</v>
      </c>
      <c r="F25" s="27" t="s">
        <v>12</v>
      </c>
      <c r="G25" s="27" t="s">
        <v>76</v>
      </c>
      <c r="H25" s="27" t="s">
        <v>77</v>
      </c>
      <c r="I25" s="27" t="s">
        <v>25</v>
      </c>
      <c r="J25" s="27" t="s">
        <v>12</v>
      </c>
      <c r="K25" s="27" t="s">
        <v>78</v>
      </c>
      <c r="L25" s="27" t="s">
        <v>187</v>
      </c>
      <c r="M25" s="27" t="s">
        <v>25</v>
      </c>
      <c r="N25" s="27" t="s">
        <v>12</v>
      </c>
      <c r="O25" s="27" t="s">
        <v>80</v>
      </c>
      <c r="P25" s="27" t="s">
        <v>188</v>
      </c>
      <c r="Q25" s="27" t="s">
        <v>25</v>
      </c>
      <c r="R25" s="27" t="s">
        <v>12</v>
      </c>
      <c r="S25" s="27" t="s">
        <v>82</v>
      </c>
      <c r="T25" s="27" t="s">
        <v>189</v>
      </c>
      <c r="U25" s="27" t="s">
        <v>25</v>
      </c>
      <c r="V25" s="27" t="s">
        <v>12</v>
      </c>
      <c r="W25" s="27" t="s">
        <v>84</v>
      </c>
      <c r="X25" s="27" t="s">
        <v>190</v>
      </c>
      <c r="Z25" s="26">
        <f t="shared" si="0"/>
        <v>131.50000000000003</v>
      </c>
      <c r="AA25" s="26">
        <f t="shared" si="1"/>
        <v>118</v>
      </c>
      <c r="AB25" s="26">
        <f t="shared" si="2"/>
        <v>47.800000000000068</v>
      </c>
      <c r="AC25" s="26">
        <f t="shared" si="3"/>
        <v>18.400000000000034</v>
      </c>
    </row>
    <row r="26" spans="1:29" x14ac:dyDescent="0.25">
      <c r="A26" s="27" t="s">
        <v>25</v>
      </c>
      <c r="B26" s="27" t="s">
        <v>13</v>
      </c>
      <c r="C26" s="27" t="s">
        <v>74</v>
      </c>
      <c r="D26" s="27" t="s">
        <v>191</v>
      </c>
      <c r="E26" s="27" t="s">
        <v>25</v>
      </c>
      <c r="F26" s="27" t="s">
        <v>13</v>
      </c>
      <c r="G26" s="27" t="s">
        <v>76</v>
      </c>
      <c r="H26" s="27" t="s">
        <v>77</v>
      </c>
      <c r="I26" s="27" t="s">
        <v>25</v>
      </c>
      <c r="J26" s="27" t="s">
        <v>13</v>
      </c>
      <c r="K26" s="27" t="s">
        <v>78</v>
      </c>
      <c r="L26" s="27" t="s">
        <v>192</v>
      </c>
      <c r="M26" s="27" t="s">
        <v>25</v>
      </c>
      <c r="N26" s="27" t="s">
        <v>13</v>
      </c>
      <c r="O26" s="27" t="s">
        <v>80</v>
      </c>
      <c r="P26" s="27" t="s">
        <v>193</v>
      </c>
      <c r="Q26" s="27" t="s">
        <v>25</v>
      </c>
      <c r="R26" s="27" t="s">
        <v>13</v>
      </c>
      <c r="S26" s="27" t="s">
        <v>82</v>
      </c>
      <c r="T26" s="27" t="s">
        <v>194</v>
      </c>
      <c r="U26" s="27" t="s">
        <v>25</v>
      </c>
      <c r="V26" s="27" t="s">
        <v>13</v>
      </c>
      <c r="W26" s="27" t="s">
        <v>84</v>
      </c>
      <c r="X26" s="27" t="s">
        <v>195</v>
      </c>
      <c r="Z26" s="26">
        <f t="shared" si="0"/>
        <v>131.5</v>
      </c>
      <c r="AA26" s="26">
        <f t="shared" si="1"/>
        <v>118.10000000000002</v>
      </c>
      <c r="AB26" s="26">
        <f t="shared" si="2"/>
        <v>54.900000000000006</v>
      </c>
      <c r="AC26" s="26">
        <f t="shared" si="3"/>
        <v>31.300000000000011</v>
      </c>
    </row>
    <row r="27" spans="1:29" x14ac:dyDescent="0.25">
      <c r="A27" s="27" t="s">
        <v>25</v>
      </c>
      <c r="B27" s="27" t="s">
        <v>14</v>
      </c>
      <c r="C27" s="27" t="s">
        <v>74</v>
      </c>
      <c r="D27" s="27" t="s">
        <v>196</v>
      </c>
      <c r="E27" s="27" t="s">
        <v>25</v>
      </c>
      <c r="F27" s="27" t="s">
        <v>14</v>
      </c>
      <c r="G27" s="27" t="s">
        <v>76</v>
      </c>
      <c r="H27" s="27" t="s">
        <v>77</v>
      </c>
      <c r="I27" s="27" t="s">
        <v>25</v>
      </c>
      <c r="J27" s="27" t="s">
        <v>14</v>
      </c>
      <c r="K27" s="27" t="s">
        <v>78</v>
      </c>
      <c r="L27" s="27" t="s">
        <v>197</v>
      </c>
      <c r="M27" s="27" t="s">
        <v>25</v>
      </c>
      <c r="N27" s="27" t="s">
        <v>14</v>
      </c>
      <c r="O27" s="27" t="s">
        <v>80</v>
      </c>
      <c r="P27" s="27" t="s">
        <v>198</v>
      </c>
      <c r="Q27" s="27" t="s">
        <v>25</v>
      </c>
      <c r="R27" s="27" t="s">
        <v>14</v>
      </c>
      <c r="S27" s="27" t="s">
        <v>82</v>
      </c>
      <c r="T27" s="27" t="s">
        <v>199</v>
      </c>
      <c r="U27" s="27" t="s">
        <v>25</v>
      </c>
      <c r="V27" s="27" t="s">
        <v>14</v>
      </c>
      <c r="W27" s="27" t="s">
        <v>84</v>
      </c>
      <c r="X27" s="27" t="s">
        <v>200</v>
      </c>
      <c r="Z27" s="26">
        <f t="shared" si="0"/>
        <v>131.30000000000001</v>
      </c>
      <c r="AA27" s="26">
        <f t="shared" si="1"/>
        <v>124.1</v>
      </c>
      <c r="AB27" s="26">
        <f t="shared" si="2"/>
        <v>108.30000000000001</v>
      </c>
      <c r="AC27" s="26">
        <f t="shared" si="3"/>
        <v>101.69999999999999</v>
      </c>
    </row>
    <row r="28" spans="1:29" x14ac:dyDescent="0.25">
      <c r="A28" s="27" t="s">
        <v>25</v>
      </c>
      <c r="B28" s="27" t="s">
        <v>15</v>
      </c>
      <c r="C28" s="27" t="s">
        <v>74</v>
      </c>
      <c r="D28" s="27" t="s">
        <v>201</v>
      </c>
      <c r="E28" s="27" t="s">
        <v>25</v>
      </c>
      <c r="F28" s="27" t="s">
        <v>15</v>
      </c>
      <c r="G28" s="27" t="s">
        <v>76</v>
      </c>
      <c r="H28" s="27" t="s">
        <v>77</v>
      </c>
      <c r="I28" s="27" t="s">
        <v>25</v>
      </c>
      <c r="J28" s="27" t="s">
        <v>15</v>
      </c>
      <c r="K28" s="27" t="s">
        <v>78</v>
      </c>
      <c r="L28" s="27" t="s">
        <v>202</v>
      </c>
      <c r="M28" s="27" t="s">
        <v>25</v>
      </c>
      <c r="N28" s="27" t="s">
        <v>15</v>
      </c>
      <c r="O28" s="27" t="s">
        <v>80</v>
      </c>
      <c r="P28" s="27" t="s">
        <v>203</v>
      </c>
      <c r="Q28" s="27" t="s">
        <v>25</v>
      </c>
      <c r="R28" s="27" t="s">
        <v>15</v>
      </c>
      <c r="S28" s="27" t="s">
        <v>82</v>
      </c>
      <c r="T28" s="27" t="s">
        <v>204</v>
      </c>
      <c r="U28" s="27" t="s">
        <v>25</v>
      </c>
      <c r="V28" s="27" t="s">
        <v>15</v>
      </c>
      <c r="W28" s="27" t="s">
        <v>84</v>
      </c>
      <c r="X28" s="27" t="s">
        <v>205</v>
      </c>
      <c r="Z28" s="26">
        <f t="shared" si="0"/>
        <v>131.30000000000007</v>
      </c>
      <c r="AA28" s="26">
        <f t="shared" si="1"/>
        <v>123.99999999999994</v>
      </c>
      <c r="AB28" s="26">
        <f t="shared" si="2"/>
        <v>112.89999999999998</v>
      </c>
      <c r="AC28" s="26">
        <f t="shared" si="3"/>
        <v>102.80000000000001</v>
      </c>
    </row>
    <row r="29" spans="1:29" x14ac:dyDescent="0.25">
      <c r="A29" s="27" t="s">
        <v>25</v>
      </c>
      <c r="B29" s="27" t="s">
        <v>16</v>
      </c>
      <c r="C29" s="27" t="s">
        <v>74</v>
      </c>
      <c r="D29" s="27" t="s">
        <v>206</v>
      </c>
      <c r="E29" s="27" t="s">
        <v>25</v>
      </c>
      <c r="F29" s="27" t="s">
        <v>16</v>
      </c>
      <c r="G29" s="27" t="s">
        <v>76</v>
      </c>
      <c r="H29" s="27" t="s">
        <v>77</v>
      </c>
      <c r="I29" s="27" t="s">
        <v>25</v>
      </c>
      <c r="J29" s="27" t="s">
        <v>16</v>
      </c>
      <c r="K29" s="27" t="s">
        <v>78</v>
      </c>
      <c r="L29" s="27" t="s">
        <v>207</v>
      </c>
      <c r="M29" s="27" t="s">
        <v>25</v>
      </c>
      <c r="N29" s="27" t="s">
        <v>16</v>
      </c>
      <c r="O29" s="27" t="s">
        <v>80</v>
      </c>
      <c r="P29" s="27" t="s">
        <v>208</v>
      </c>
      <c r="Q29" s="27" t="s">
        <v>25</v>
      </c>
      <c r="R29" s="27" t="s">
        <v>16</v>
      </c>
      <c r="S29" s="27" t="s">
        <v>82</v>
      </c>
      <c r="T29" s="27" t="s">
        <v>209</v>
      </c>
      <c r="U29" s="27" t="s">
        <v>25</v>
      </c>
      <c r="V29" s="27" t="s">
        <v>16</v>
      </c>
      <c r="W29" s="27" t="s">
        <v>84</v>
      </c>
      <c r="X29" s="27" t="s">
        <v>210</v>
      </c>
      <c r="Z29" s="26">
        <f t="shared" si="0"/>
        <v>131.70000000000002</v>
      </c>
      <c r="AA29" s="26">
        <f t="shared" si="1"/>
        <v>125.2</v>
      </c>
      <c r="AB29" s="26">
        <f t="shared" si="2"/>
        <v>104.50000000000006</v>
      </c>
      <c r="AC29" s="26">
        <f t="shared" si="3"/>
        <v>99.100000000000023</v>
      </c>
    </row>
    <row r="30" spans="1:29" x14ac:dyDescent="0.25">
      <c r="A30" s="27" t="s">
        <v>25</v>
      </c>
      <c r="B30" s="27" t="s">
        <v>17</v>
      </c>
      <c r="C30" s="27" t="s">
        <v>74</v>
      </c>
      <c r="D30" s="27" t="s">
        <v>211</v>
      </c>
      <c r="E30" s="27" t="s">
        <v>25</v>
      </c>
      <c r="F30" s="27" t="s">
        <v>17</v>
      </c>
      <c r="G30" s="27" t="s">
        <v>76</v>
      </c>
      <c r="H30" s="27" t="s">
        <v>77</v>
      </c>
      <c r="I30" s="27" t="s">
        <v>25</v>
      </c>
      <c r="J30" s="27" t="s">
        <v>17</v>
      </c>
      <c r="K30" s="27" t="s">
        <v>78</v>
      </c>
      <c r="L30" s="27" t="s">
        <v>212</v>
      </c>
      <c r="M30" s="27" t="s">
        <v>25</v>
      </c>
      <c r="N30" s="27" t="s">
        <v>17</v>
      </c>
      <c r="O30" s="27" t="s">
        <v>80</v>
      </c>
      <c r="P30" s="27" t="s">
        <v>213</v>
      </c>
      <c r="Q30" s="27" t="s">
        <v>25</v>
      </c>
      <c r="R30" s="27" t="s">
        <v>17</v>
      </c>
      <c r="S30" s="27" t="s">
        <v>82</v>
      </c>
      <c r="T30" s="27" t="s">
        <v>214</v>
      </c>
      <c r="U30" s="27" t="s">
        <v>25</v>
      </c>
      <c r="V30" s="27" t="s">
        <v>17</v>
      </c>
      <c r="W30" s="27" t="s">
        <v>84</v>
      </c>
      <c r="X30" s="27" t="s">
        <v>215</v>
      </c>
      <c r="Z30" s="26">
        <f t="shared" si="0"/>
        <v>131.69999999999999</v>
      </c>
      <c r="AA30" s="26">
        <f t="shared" si="1"/>
        <v>125.19999999999993</v>
      </c>
      <c r="AB30" s="26">
        <f t="shared" si="2"/>
        <v>110.50000000000006</v>
      </c>
      <c r="AC30" s="26">
        <f t="shared" si="3"/>
        <v>101.39999999999998</v>
      </c>
    </row>
    <row r="31" spans="1:29" x14ac:dyDescent="0.25">
      <c r="A31" s="27" t="s">
        <v>25</v>
      </c>
      <c r="B31" s="27" t="s">
        <v>18</v>
      </c>
      <c r="C31" s="27" t="s">
        <v>74</v>
      </c>
      <c r="D31" s="27" t="s">
        <v>216</v>
      </c>
      <c r="E31" s="27" t="s">
        <v>25</v>
      </c>
      <c r="F31" s="27" t="s">
        <v>18</v>
      </c>
      <c r="G31" s="27" t="s">
        <v>76</v>
      </c>
      <c r="H31" s="27" t="s">
        <v>77</v>
      </c>
      <c r="I31" s="27" t="s">
        <v>25</v>
      </c>
      <c r="J31" s="27" t="s">
        <v>18</v>
      </c>
      <c r="K31" s="27" t="s">
        <v>78</v>
      </c>
      <c r="L31" s="27" t="s">
        <v>217</v>
      </c>
      <c r="M31" s="27" t="s">
        <v>25</v>
      </c>
      <c r="N31" s="27" t="s">
        <v>18</v>
      </c>
      <c r="O31" s="27" t="s">
        <v>80</v>
      </c>
      <c r="P31" s="27" t="s">
        <v>218</v>
      </c>
      <c r="Q31" s="27" t="s">
        <v>25</v>
      </c>
      <c r="R31" s="27" t="s">
        <v>18</v>
      </c>
      <c r="S31" s="27" t="s">
        <v>82</v>
      </c>
      <c r="T31" s="27" t="s">
        <v>219</v>
      </c>
      <c r="U31" s="27" t="s">
        <v>25</v>
      </c>
      <c r="V31" s="27" t="s">
        <v>18</v>
      </c>
      <c r="W31" s="27" t="s">
        <v>84</v>
      </c>
      <c r="X31" s="27" t="s">
        <v>220</v>
      </c>
      <c r="Z31" s="26">
        <f t="shared" si="0"/>
        <v>100.4</v>
      </c>
      <c r="AA31" s="26">
        <f t="shared" si="1"/>
        <v>98.600000000000009</v>
      </c>
      <c r="AB31" s="26">
        <f t="shared" si="2"/>
        <v>104.90000000000003</v>
      </c>
      <c r="AC31" s="26">
        <f t="shared" si="3"/>
        <v>101.80000000000001</v>
      </c>
    </row>
    <row r="32" spans="1:29" x14ac:dyDescent="0.25">
      <c r="A32" s="27" t="s">
        <v>25</v>
      </c>
      <c r="B32" s="27" t="s">
        <v>19</v>
      </c>
      <c r="C32" s="27" t="s">
        <v>74</v>
      </c>
      <c r="D32" s="27" t="s">
        <v>221</v>
      </c>
      <c r="E32" s="27" t="s">
        <v>25</v>
      </c>
      <c r="F32" s="27" t="s">
        <v>19</v>
      </c>
      <c r="G32" s="27" t="s">
        <v>76</v>
      </c>
      <c r="H32" s="27" t="s">
        <v>77</v>
      </c>
      <c r="I32" s="27" t="s">
        <v>25</v>
      </c>
      <c r="J32" s="27" t="s">
        <v>19</v>
      </c>
      <c r="K32" s="27" t="s">
        <v>78</v>
      </c>
      <c r="L32" s="27" t="s">
        <v>222</v>
      </c>
      <c r="M32" s="27" t="s">
        <v>25</v>
      </c>
      <c r="N32" s="27" t="s">
        <v>19</v>
      </c>
      <c r="O32" s="27" t="s">
        <v>80</v>
      </c>
      <c r="P32" s="27" t="s">
        <v>223</v>
      </c>
      <c r="Q32" s="27" t="s">
        <v>25</v>
      </c>
      <c r="R32" s="27" t="s">
        <v>19</v>
      </c>
      <c r="S32" s="27" t="s">
        <v>82</v>
      </c>
      <c r="T32" s="27" t="s">
        <v>224</v>
      </c>
      <c r="U32" s="27" t="s">
        <v>25</v>
      </c>
      <c r="V32" s="27" t="s">
        <v>19</v>
      </c>
      <c r="W32" s="27" t="s">
        <v>84</v>
      </c>
      <c r="X32" s="27" t="s">
        <v>225</v>
      </c>
      <c r="Z32" s="26">
        <f t="shared" si="0"/>
        <v>12.300000000000011</v>
      </c>
      <c r="AA32" s="26">
        <f t="shared" si="1"/>
        <v>14.399999999999977</v>
      </c>
      <c r="AB32" s="26">
        <f t="shared" si="2"/>
        <v>112.60000000000002</v>
      </c>
      <c r="AC32" s="26">
        <f t="shared" si="3"/>
        <v>101.39999999999998</v>
      </c>
    </row>
    <row r="33" spans="1:29" x14ac:dyDescent="0.25">
      <c r="A33" s="27" t="s">
        <v>25</v>
      </c>
      <c r="B33" s="27" t="s">
        <v>20</v>
      </c>
      <c r="C33" s="27" t="s">
        <v>74</v>
      </c>
      <c r="D33" s="27" t="s">
        <v>226</v>
      </c>
      <c r="E33" s="27" t="s">
        <v>25</v>
      </c>
      <c r="F33" s="27" t="s">
        <v>20</v>
      </c>
      <c r="G33" s="27" t="s">
        <v>76</v>
      </c>
      <c r="H33" s="27" t="s">
        <v>77</v>
      </c>
      <c r="I33" s="27" t="s">
        <v>25</v>
      </c>
      <c r="J33" s="27" t="s">
        <v>20</v>
      </c>
      <c r="K33" s="27" t="s">
        <v>78</v>
      </c>
      <c r="L33" s="27" t="s">
        <v>227</v>
      </c>
      <c r="M33" s="27" t="s">
        <v>25</v>
      </c>
      <c r="N33" s="27" t="s">
        <v>20</v>
      </c>
      <c r="O33" s="27" t="s">
        <v>80</v>
      </c>
      <c r="P33" s="27" t="s">
        <v>228</v>
      </c>
      <c r="Q33" s="27" t="s">
        <v>25</v>
      </c>
      <c r="R33" s="27" t="s">
        <v>20</v>
      </c>
      <c r="S33" s="27" t="s">
        <v>82</v>
      </c>
      <c r="T33" s="27" t="s">
        <v>229</v>
      </c>
      <c r="U33" s="27" t="s">
        <v>25</v>
      </c>
      <c r="V33" s="27" t="s">
        <v>20</v>
      </c>
      <c r="W33" s="27" t="s">
        <v>84</v>
      </c>
      <c r="X33" s="27" t="s">
        <v>230</v>
      </c>
      <c r="Z33" s="26">
        <f t="shared" si="0"/>
        <v>148</v>
      </c>
      <c r="AA33" s="26">
        <f t="shared" si="1"/>
        <v>147.80000000000001</v>
      </c>
      <c r="AB33" s="26">
        <f t="shared" si="2"/>
        <v>109.20000000000005</v>
      </c>
      <c r="AC33" s="26">
        <f t="shared" si="3"/>
        <v>102.5</v>
      </c>
    </row>
    <row r="34" spans="1:29" x14ac:dyDescent="0.25">
      <c r="A34" s="27" t="s">
        <v>25</v>
      </c>
      <c r="B34" s="27" t="s">
        <v>21</v>
      </c>
      <c r="C34" s="27" t="s">
        <v>74</v>
      </c>
      <c r="D34" s="27" t="s">
        <v>231</v>
      </c>
      <c r="E34" s="27" t="s">
        <v>25</v>
      </c>
      <c r="F34" s="27" t="s">
        <v>21</v>
      </c>
      <c r="G34" s="27" t="s">
        <v>76</v>
      </c>
      <c r="H34" s="27" t="s">
        <v>77</v>
      </c>
      <c r="I34" s="27" t="s">
        <v>25</v>
      </c>
      <c r="J34" s="27" t="s">
        <v>21</v>
      </c>
      <c r="K34" s="27" t="s">
        <v>78</v>
      </c>
      <c r="L34" s="27" t="s">
        <v>232</v>
      </c>
      <c r="M34" s="27" t="s">
        <v>25</v>
      </c>
      <c r="N34" s="27" t="s">
        <v>21</v>
      </c>
      <c r="O34" s="27" t="s">
        <v>80</v>
      </c>
      <c r="P34" s="27" t="s">
        <v>233</v>
      </c>
      <c r="Q34" s="27" t="s">
        <v>25</v>
      </c>
      <c r="R34" s="27" t="s">
        <v>21</v>
      </c>
      <c r="S34" s="27" t="s">
        <v>82</v>
      </c>
      <c r="T34" s="27" t="s">
        <v>234</v>
      </c>
      <c r="U34" s="27" t="s">
        <v>25</v>
      </c>
      <c r="V34" s="27" t="s">
        <v>21</v>
      </c>
      <c r="W34" s="27" t="s">
        <v>84</v>
      </c>
      <c r="X34" s="27" t="s">
        <v>235</v>
      </c>
      <c r="Z34" s="26">
        <f t="shared" si="0"/>
        <v>59.899999999999977</v>
      </c>
      <c r="AA34" s="26">
        <f t="shared" si="1"/>
        <v>63.5</v>
      </c>
      <c r="AB34" s="26">
        <f t="shared" si="2"/>
        <v>116.60000000000014</v>
      </c>
      <c r="AC34" s="26">
        <f t="shared" si="3"/>
        <v>123.10000000000014</v>
      </c>
    </row>
    <row r="35" spans="1:29" x14ac:dyDescent="0.25">
      <c r="A35" s="27" t="s">
        <v>25</v>
      </c>
      <c r="B35" s="27" t="s">
        <v>22</v>
      </c>
      <c r="C35" s="27" t="s">
        <v>74</v>
      </c>
      <c r="D35" s="27" t="s">
        <v>236</v>
      </c>
      <c r="E35" s="27" t="s">
        <v>25</v>
      </c>
      <c r="F35" s="27" t="s">
        <v>22</v>
      </c>
      <c r="G35" s="27" t="s">
        <v>76</v>
      </c>
      <c r="H35" s="27" t="s">
        <v>77</v>
      </c>
      <c r="I35" s="27" t="s">
        <v>25</v>
      </c>
      <c r="J35" s="27" t="s">
        <v>22</v>
      </c>
      <c r="K35" s="27" t="s">
        <v>78</v>
      </c>
      <c r="L35" s="27" t="s">
        <v>237</v>
      </c>
      <c r="M35" s="27" t="s">
        <v>25</v>
      </c>
      <c r="N35" s="27" t="s">
        <v>22</v>
      </c>
      <c r="O35" s="27" t="s">
        <v>80</v>
      </c>
      <c r="P35" s="27" t="s">
        <v>238</v>
      </c>
      <c r="Q35" s="27" t="s">
        <v>25</v>
      </c>
      <c r="R35" s="27" t="s">
        <v>22</v>
      </c>
      <c r="S35" s="27" t="s">
        <v>82</v>
      </c>
      <c r="T35" s="27" t="s">
        <v>239</v>
      </c>
      <c r="U35" s="27" t="s">
        <v>25</v>
      </c>
      <c r="V35" s="27" t="s">
        <v>22</v>
      </c>
      <c r="W35" s="27" t="s">
        <v>84</v>
      </c>
      <c r="X35" s="27" t="s">
        <v>240</v>
      </c>
      <c r="Z35" s="26">
        <f t="shared" si="0"/>
        <v>138.49999999999997</v>
      </c>
      <c r="AA35" s="26">
        <f t="shared" si="1"/>
        <v>138.50000000000003</v>
      </c>
      <c r="AB35" s="26">
        <f t="shared" si="2"/>
        <v>125.5</v>
      </c>
      <c r="AC35" s="26">
        <f t="shared" si="3"/>
        <v>127.40000000000003</v>
      </c>
    </row>
    <row r="36" spans="1:29" x14ac:dyDescent="0.25">
      <c r="A36" s="27" t="s">
        <v>25</v>
      </c>
      <c r="B36" s="27" t="s">
        <v>23</v>
      </c>
      <c r="C36" s="27" t="s">
        <v>74</v>
      </c>
      <c r="D36" s="27" t="s">
        <v>241</v>
      </c>
      <c r="E36" s="27" t="s">
        <v>25</v>
      </c>
      <c r="F36" s="27" t="s">
        <v>23</v>
      </c>
      <c r="G36" s="27" t="s">
        <v>76</v>
      </c>
      <c r="H36" s="27" t="s">
        <v>77</v>
      </c>
      <c r="I36" s="27" t="s">
        <v>25</v>
      </c>
      <c r="J36" s="27" t="s">
        <v>23</v>
      </c>
      <c r="K36" s="27" t="s">
        <v>78</v>
      </c>
      <c r="L36" s="27" t="s">
        <v>242</v>
      </c>
      <c r="M36" s="27" t="s">
        <v>25</v>
      </c>
      <c r="N36" s="27" t="s">
        <v>23</v>
      </c>
      <c r="O36" s="27" t="s">
        <v>80</v>
      </c>
      <c r="P36" s="27" t="s">
        <v>243</v>
      </c>
      <c r="Q36" s="27" t="s">
        <v>25</v>
      </c>
      <c r="R36" s="27" t="s">
        <v>23</v>
      </c>
      <c r="S36" s="27" t="s">
        <v>82</v>
      </c>
      <c r="T36" s="27" t="s">
        <v>244</v>
      </c>
      <c r="U36" s="27" t="s">
        <v>25</v>
      </c>
      <c r="V36" s="27" t="s">
        <v>23</v>
      </c>
      <c r="W36" s="27" t="s">
        <v>84</v>
      </c>
      <c r="X36" s="27" t="s">
        <v>245</v>
      </c>
      <c r="Z36" s="26">
        <f t="shared" si="0"/>
        <v>138.5</v>
      </c>
      <c r="AA36" s="26">
        <f t="shared" si="1"/>
        <v>138.59999999999997</v>
      </c>
      <c r="AB36" s="26">
        <f t="shared" si="2"/>
        <v>125.80000000000001</v>
      </c>
      <c r="AC36" s="26">
        <f t="shared" si="3"/>
        <v>127.90000000000003</v>
      </c>
    </row>
    <row r="37" spans="1:29" x14ac:dyDescent="0.25">
      <c r="A37" s="27" t="s">
        <v>25</v>
      </c>
      <c r="B37" s="27" t="s">
        <v>24</v>
      </c>
      <c r="C37" s="27" t="s">
        <v>74</v>
      </c>
      <c r="D37" s="27" t="s">
        <v>246</v>
      </c>
      <c r="E37" s="27" t="s">
        <v>25</v>
      </c>
      <c r="F37" s="27" t="s">
        <v>24</v>
      </c>
      <c r="G37" s="27" t="s">
        <v>76</v>
      </c>
      <c r="H37" s="27" t="s">
        <v>77</v>
      </c>
      <c r="I37" s="27" t="s">
        <v>25</v>
      </c>
      <c r="J37" s="27" t="s">
        <v>24</v>
      </c>
      <c r="K37" s="27" t="s">
        <v>78</v>
      </c>
      <c r="L37" s="27" t="s">
        <v>247</v>
      </c>
      <c r="M37" s="27" t="s">
        <v>25</v>
      </c>
      <c r="N37" s="27" t="s">
        <v>24</v>
      </c>
      <c r="O37" s="27" t="s">
        <v>80</v>
      </c>
      <c r="P37" s="27" t="s">
        <v>248</v>
      </c>
      <c r="Q37" s="27" t="s">
        <v>25</v>
      </c>
      <c r="R37" s="27" t="s">
        <v>24</v>
      </c>
      <c r="S37" s="27" t="s">
        <v>82</v>
      </c>
      <c r="T37" s="27" t="s">
        <v>249</v>
      </c>
      <c r="U37" s="27" t="s">
        <v>25</v>
      </c>
      <c r="V37" s="27" t="s">
        <v>24</v>
      </c>
      <c r="W37" s="27" t="s">
        <v>84</v>
      </c>
      <c r="X37" s="27" t="s">
        <v>250</v>
      </c>
      <c r="Z37" s="26">
        <f t="shared" si="0"/>
        <v>139.4</v>
      </c>
      <c r="AA37" s="26">
        <f t="shared" si="1"/>
        <v>142.00000000000003</v>
      </c>
      <c r="AB37" s="26">
        <f t="shared" si="2"/>
        <v>127.10000000000002</v>
      </c>
      <c r="AC37" s="26">
        <f t="shared" si="3"/>
        <v>130</v>
      </c>
    </row>
    <row r="38" spans="1:29" x14ac:dyDescent="0.25">
      <c r="A38" s="27" t="s">
        <v>25</v>
      </c>
      <c r="B38" s="27" t="s">
        <v>51</v>
      </c>
      <c r="C38" s="27" t="s">
        <v>74</v>
      </c>
      <c r="D38" s="27" t="s">
        <v>251</v>
      </c>
      <c r="E38" s="27" t="s">
        <v>25</v>
      </c>
      <c r="F38" s="27" t="s">
        <v>51</v>
      </c>
      <c r="G38" s="27" t="s">
        <v>76</v>
      </c>
      <c r="H38" s="27" t="s">
        <v>77</v>
      </c>
      <c r="I38" s="27" t="s">
        <v>25</v>
      </c>
      <c r="J38" s="27" t="s">
        <v>51</v>
      </c>
      <c r="K38" s="27" t="s">
        <v>78</v>
      </c>
      <c r="L38" s="27" t="s">
        <v>252</v>
      </c>
      <c r="M38" s="27" t="s">
        <v>25</v>
      </c>
      <c r="N38" s="27" t="s">
        <v>51</v>
      </c>
      <c r="O38" s="27" t="s">
        <v>80</v>
      </c>
      <c r="P38" s="27" t="s">
        <v>253</v>
      </c>
      <c r="Q38" s="27" t="s">
        <v>25</v>
      </c>
      <c r="R38" s="27" t="s">
        <v>51</v>
      </c>
      <c r="S38" s="27" t="s">
        <v>82</v>
      </c>
      <c r="T38" s="27" t="s">
        <v>254</v>
      </c>
      <c r="U38" s="27" t="s">
        <v>25</v>
      </c>
      <c r="V38" s="27" t="s">
        <v>51</v>
      </c>
      <c r="W38" s="27" t="s">
        <v>84</v>
      </c>
      <c r="X38" s="27" t="s">
        <v>255</v>
      </c>
      <c r="Z38" s="26">
        <f t="shared" si="0"/>
        <v>139.40000000000003</v>
      </c>
      <c r="AA38" s="26">
        <f t="shared" si="1"/>
        <v>142.10000000000002</v>
      </c>
      <c r="AB38" s="26">
        <f t="shared" si="2"/>
        <v>126.39999999999998</v>
      </c>
      <c r="AC38" s="26">
        <f t="shared" si="3"/>
        <v>127.89999999999998</v>
      </c>
    </row>
    <row r="39" spans="1:29" x14ac:dyDescent="0.25">
      <c r="A39" s="27" t="s">
        <v>25</v>
      </c>
      <c r="B39" s="27" t="s">
        <v>52</v>
      </c>
      <c r="C39" s="27" t="s">
        <v>74</v>
      </c>
      <c r="D39" s="27" t="s">
        <v>256</v>
      </c>
      <c r="E39" s="27" t="s">
        <v>25</v>
      </c>
      <c r="F39" s="27" t="s">
        <v>52</v>
      </c>
      <c r="G39" s="27" t="s">
        <v>76</v>
      </c>
      <c r="H39" s="27" t="s">
        <v>77</v>
      </c>
      <c r="I39" s="27" t="s">
        <v>25</v>
      </c>
      <c r="J39" s="27" t="s">
        <v>52</v>
      </c>
      <c r="K39" s="27" t="s">
        <v>78</v>
      </c>
      <c r="L39" s="27" t="s">
        <v>257</v>
      </c>
      <c r="M39" s="27" t="s">
        <v>25</v>
      </c>
      <c r="N39" s="27" t="s">
        <v>52</v>
      </c>
      <c r="O39" s="27" t="s">
        <v>80</v>
      </c>
      <c r="P39" s="27" t="s">
        <v>258</v>
      </c>
      <c r="Q39" s="27" t="s">
        <v>25</v>
      </c>
      <c r="R39" s="27" t="s">
        <v>52</v>
      </c>
      <c r="S39" s="27" t="s">
        <v>82</v>
      </c>
      <c r="T39" s="27" t="s">
        <v>259</v>
      </c>
      <c r="U39" s="27" t="s">
        <v>25</v>
      </c>
      <c r="V39" s="27" t="s">
        <v>52</v>
      </c>
      <c r="W39" s="27" t="s">
        <v>84</v>
      </c>
      <c r="X39" s="27" t="s">
        <v>260</v>
      </c>
      <c r="Z39" s="26">
        <f t="shared" si="0"/>
        <v>101.69999999999999</v>
      </c>
      <c r="AA39" s="26">
        <f t="shared" si="1"/>
        <v>104.19999999999999</v>
      </c>
      <c r="AB39" s="26">
        <f t="shared" si="2"/>
        <v>115.60000000000002</v>
      </c>
      <c r="AC39" s="26">
        <f t="shared" si="3"/>
        <v>128.19999999999999</v>
      </c>
    </row>
    <row r="40" spans="1:29" x14ac:dyDescent="0.25">
      <c r="A40" s="27" t="s">
        <v>25</v>
      </c>
      <c r="B40" s="27" t="s">
        <v>53</v>
      </c>
      <c r="C40" s="27" t="s">
        <v>74</v>
      </c>
      <c r="D40" s="27" t="s">
        <v>261</v>
      </c>
      <c r="E40" s="27" t="s">
        <v>25</v>
      </c>
      <c r="F40" s="27" t="s">
        <v>53</v>
      </c>
      <c r="G40" s="27" t="s">
        <v>76</v>
      </c>
      <c r="H40" s="27" t="s">
        <v>77</v>
      </c>
      <c r="I40" s="27" t="s">
        <v>25</v>
      </c>
      <c r="J40" s="27" t="s">
        <v>53</v>
      </c>
      <c r="K40" s="27" t="s">
        <v>78</v>
      </c>
      <c r="L40" s="27" t="s">
        <v>262</v>
      </c>
      <c r="M40" s="27" t="s">
        <v>25</v>
      </c>
      <c r="N40" s="27" t="s">
        <v>53</v>
      </c>
      <c r="O40" s="27" t="s">
        <v>80</v>
      </c>
      <c r="P40" s="27" t="s">
        <v>263</v>
      </c>
      <c r="Q40" s="27" t="s">
        <v>25</v>
      </c>
      <c r="R40" s="27" t="s">
        <v>53</v>
      </c>
      <c r="S40" s="27" t="s">
        <v>82</v>
      </c>
      <c r="T40" s="27" t="s">
        <v>264</v>
      </c>
      <c r="U40" s="27" t="s">
        <v>25</v>
      </c>
      <c r="V40" s="27" t="s">
        <v>53</v>
      </c>
      <c r="W40" s="27" t="s">
        <v>84</v>
      </c>
      <c r="X40" s="27" t="s">
        <v>265</v>
      </c>
      <c r="Z40" s="26">
        <f t="shared" si="0"/>
        <v>7.2000000000000455</v>
      </c>
      <c r="AA40" s="26">
        <f t="shared" si="1"/>
        <v>2.3999999999999773</v>
      </c>
      <c r="AB40" s="26">
        <f t="shared" si="2"/>
        <v>113.59999999999991</v>
      </c>
      <c r="AC40" s="26">
        <f t="shared" si="3"/>
        <v>119</v>
      </c>
    </row>
    <row r="41" spans="1:29" x14ac:dyDescent="0.25">
      <c r="A41" s="27" t="s">
        <v>25</v>
      </c>
      <c r="B41" s="27" t="s">
        <v>54</v>
      </c>
      <c r="C41" s="27" t="s">
        <v>74</v>
      </c>
      <c r="D41" s="27" t="s">
        <v>266</v>
      </c>
      <c r="E41" s="27" t="s">
        <v>25</v>
      </c>
      <c r="F41" s="27" t="s">
        <v>54</v>
      </c>
      <c r="G41" s="27" t="s">
        <v>76</v>
      </c>
      <c r="H41" s="27" t="s">
        <v>77</v>
      </c>
      <c r="I41" s="27" t="s">
        <v>25</v>
      </c>
      <c r="J41" s="27" t="s">
        <v>54</v>
      </c>
      <c r="K41" s="27" t="s">
        <v>78</v>
      </c>
      <c r="L41" s="27" t="s">
        <v>267</v>
      </c>
      <c r="M41" s="27" t="s">
        <v>25</v>
      </c>
      <c r="N41" s="27" t="s">
        <v>54</v>
      </c>
      <c r="O41" s="27" t="s">
        <v>80</v>
      </c>
      <c r="P41" s="27" t="s">
        <v>268</v>
      </c>
      <c r="Q41" s="27" t="s">
        <v>25</v>
      </c>
      <c r="R41" s="27" t="s">
        <v>54</v>
      </c>
      <c r="S41" s="27" t="s">
        <v>82</v>
      </c>
      <c r="T41" s="27" t="s">
        <v>269</v>
      </c>
      <c r="U41" s="27" t="s">
        <v>25</v>
      </c>
      <c r="V41" s="27" t="s">
        <v>54</v>
      </c>
      <c r="W41" s="27" t="s">
        <v>84</v>
      </c>
      <c r="X41" s="27" t="s">
        <v>270</v>
      </c>
      <c r="Z41" s="26">
        <f t="shared" si="0"/>
        <v>108.99999999999994</v>
      </c>
      <c r="AA41" s="26">
        <f t="shared" si="1"/>
        <v>101.69999999999999</v>
      </c>
      <c r="AB41" s="26">
        <f t="shared" si="2"/>
        <v>14.799999999999983</v>
      </c>
      <c r="AC41" s="26">
        <f t="shared" si="3"/>
        <v>5.2999999999999972</v>
      </c>
    </row>
    <row r="42" spans="1:29" x14ac:dyDescent="0.25">
      <c r="A42" s="27" t="s">
        <v>26</v>
      </c>
      <c r="B42" s="27" t="s">
        <v>9</v>
      </c>
      <c r="C42" s="27" t="s">
        <v>74</v>
      </c>
      <c r="D42" s="27" t="s">
        <v>271</v>
      </c>
      <c r="E42" s="27" t="s">
        <v>26</v>
      </c>
      <c r="F42" s="27" t="s">
        <v>9</v>
      </c>
      <c r="G42" s="27" t="s">
        <v>76</v>
      </c>
      <c r="H42" s="27" t="s">
        <v>77</v>
      </c>
      <c r="I42" s="27" t="s">
        <v>26</v>
      </c>
      <c r="J42" s="27" t="s">
        <v>9</v>
      </c>
      <c r="K42" s="27" t="s">
        <v>78</v>
      </c>
      <c r="L42" s="27" t="s">
        <v>272</v>
      </c>
      <c r="M42" s="27" t="s">
        <v>26</v>
      </c>
      <c r="N42" s="27" t="s">
        <v>9</v>
      </c>
      <c r="O42" s="27" t="s">
        <v>80</v>
      </c>
      <c r="P42" s="27" t="s">
        <v>273</v>
      </c>
      <c r="Q42" s="27" t="s">
        <v>26</v>
      </c>
      <c r="R42" s="27" t="s">
        <v>9</v>
      </c>
      <c r="S42" s="27" t="s">
        <v>82</v>
      </c>
      <c r="T42" s="27" t="s">
        <v>274</v>
      </c>
      <c r="U42" s="27" t="s">
        <v>26</v>
      </c>
      <c r="V42" s="27" t="s">
        <v>9</v>
      </c>
      <c r="W42" s="27" t="s">
        <v>84</v>
      </c>
      <c r="X42" s="27" t="s">
        <v>275</v>
      </c>
      <c r="Z42" s="26">
        <f t="shared" si="0"/>
        <v>23.400000000000006</v>
      </c>
      <c r="AA42" s="26">
        <f t="shared" si="1"/>
        <v>5.6000000000000227</v>
      </c>
      <c r="AB42" s="26">
        <f t="shared" si="2"/>
        <v>36.199999999999989</v>
      </c>
      <c r="AC42" s="26">
        <f t="shared" si="3"/>
        <v>18.699999999999989</v>
      </c>
    </row>
    <row r="43" spans="1:29" x14ac:dyDescent="0.25">
      <c r="A43" s="27" t="s">
        <v>26</v>
      </c>
      <c r="B43" s="27" t="s">
        <v>11</v>
      </c>
      <c r="C43" s="27" t="s">
        <v>74</v>
      </c>
      <c r="D43" s="27" t="s">
        <v>276</v>
      </c>
      <c r="E43" s="27" t="s">
        <v>26</v>
      </c>
      <c r="F43" s="27" t="s">
        <v>11</v>
      </c>
      <c r="G43" s="27" t="s">
        <v>76</v>
      </c>
      <c r="H43" s="27" t="s">
        <v>77</v>
      </c>
      <c r="I43" s="27" t="s">
        <v>26</v>
      </c>
      <c r="J43" s="27" t="s">
        <v>11</v>
      </c>
      <c r="K43" s="27" t="s">
        <v>78</v>
      </c>
      <c r="L43" s="27" t="s">
        <v>277</v>
      </c>
      <c r="M43" s="27" t="s">
        <v>26</v>
      </c>
      <c r="N43" s="27" t="s">
        <v>11</v>
      </c>
      <c r="O43" s="27" t="s">
        <v>80</v>
      </c>
      <c r="P43" s="27" t="s">
        <v>278</v>
      </c>
      <c r="Q43" s="27" t="s">
        <v>26</v>
      </c>
      <c r="R43" s="27" t="s">
        <v>11</v>
      </c>
      <c r="S43" s="27" t="s">
        <v>82</v>
      </c>
      <c r="T43" s="27" t="s">
        <v>279</v>
      </c>
      <c r="U43" s="27" t="s">
        <v>26</v>
      </c>
      <c r="V43" s="27" t="s">
        <v>11</v>
      </c>
      <c r="W43" s="27" t="s">
        <v>84</v>
      </c>
      <c r="X43" s="27" t="s">
        <v>280</v>
      </c>
      <c r="Z43" s="26">
        <f t="shared" si="0"/>
        <v>23.399999999999977</v>
      </c>
      <c r="AA43" s="26">
        <f t="shared" si="1"/>
        <v>5.5</v>
      </c>
      <c r="AB43" s="26">
        <f t="shared" si="2"/>
        <v>45</v>
      </c>
      <c r="AC43" s="26">
        <f t="shared" si="3"/>
        <v>15.899999999999991</v>
      </c>
    </row>
    <row r="44" spans="1:29" x14ac:dyDescent="0.25">
      <c r="A44" s="27" t="s">
        <v>26</v>
      </c>
      <c r="B44" s="27" t="s">
        <v>12</v>
      </c>
      <c r="C44" s="27" t="s">
        <v>74</v>
      </c>
      <c r="D44" s="27" t="s">
        <v>281</v>
      </c>
      <c r="E44" s="27" t="s">
        <v>26</v>
      </c>
      <c r="F44" s="27" t="s">
        <v>12</v>
      </c>
      <c r="G44" s="27" t="s">
        <v>76</v>
      </c>
      <c r="H44" s="27" t="s">
        <v>77</v>
      </c>
      <c r="I44" s="27" t="s">
        <v>26</v>
      </c>
      <c r="J44" s="27" t="s">
        <v>12</v>
      </c>
      <c r="K44" s="27" t="s">
        <v>78</v>
      </c>
      <c r="L44" s="27" t="s">
        <v>282</v>
      </c>
      <c r="M44" s="27" t="s">
        <v>26</v>
      </c>
      <c r="N44" s="27" t="s">
        <v>12</v>
      </c>
      <c r="O44" s="27" t="s">
        <v>80</v>
      </c>
      <c r="P44" s="27" t="s">
        <v>283</v>
      </c>
      <c r="Q44" s="27" t="s">
        <v>26</v>
      </c>
      <c r="R44" s="27" t="s">
        <v>12</v>
      </c>
      <c r="S44" s="27" t="s">
        <v>82</v>
      </c>
      <c r="T44" s="27" t="s">
        <v>284</v>
      </c>
      <c r="U44" s="27" t="s">
        <v>26</v>
      </c>
      <c r="V44" s="27" t="s">
        <v>12</v>
      </c>
      <c r="W44" s="27" t="s">
        <v>84</v>
      </c>
      <c r="X44" s="27" t="s">
        <v>285</v>
      </c>
      <c r="Z44" s="26">
        <f t="shared" si="0"/>
        <v>102.60000000000002</v>
      </c>
      <c r="AA44" s="26">
        <f t="shared" si="1"/>
        <v>87.300000000000011</v>
      </c>
      <c r="AB44" s="26">
        <f t="shared" si="2"/>
        <v>45.299999999999955</v>
      </c>
      <c r="AC44" s="26">
        <f t="shared" si="3"/>
        <v>29.5</v>
      </c>
    </row>
    <row r="45" spans="1:29" x14ac:dyDescent="0.25">
      <c r="A45" s="27" t="s">
        <v>26</v>
      </c>
      <c r="B45" s="27" t="s">
        <v>13</v>
      </c>
      <c r="C45" s="27" t="s">
        <v>74</v>
      </c>
      <c r="D45" s="27" t="s">
        <v>286</v>
      </c>
      <c r="E45" s="27" t="s">
        <v>26</v>
      </c>
      <c r="F45" s="27" t="s">
        <v>13</v>
      </c>
      <c r="G45" s="27" t="s">
        <v>76</v>
      </c>
      <c r="H45" s="27" t="s">
        <v>77</v>
      </c>
      <c r="I45" s="27" t="s">
        <v>26</v>
      </c>
      <c r="J45" s="27" t="s">
        <v>13</v>
      </c>
      <c r="K45" s="27" t="s">
        <v>78</v>
      </c>
      <c r="L45" s="27" t="s">
        <v>287</v>
      </c>
      <c r="M45" s="27" t="s">
        <v>26</v>
      </c>
      <c r="N45" s="27" t="s">
        <v>13</v>
      </c>
      <c r="O45" s="27" t="s">
        <v>80</v>
      </c>
      <c r="P45" s="27" t="s">
        <v>288</v>
      </c>
      <c r="Q45" s="27" t="s">
        <v>26</v>
      </c>
      <c r="R45" s="27" t="s">
        <v>13</v>
      </c>
      <c r="S45" s="27" t="s">
        <v>82</v>
      </c>
      <c r="T45" s="27" t="s">
        <v>289</v>
      </c>
      <c r="U45" s="27" t="s">
        <v>26</v>
      </c>
      <c r="V45" s="27" t="s">
        <v>13</v>
      </c>
      <c r="W45" s="27" t="s">
        <v>84</v>
      </c>
      <c r="X45" s="27" t="s">
        <v>290</v>
      </c>
      <c r="Z45" s="26">
        <f t="shared" si="0"/>
        <v>102.39999999999998</v>
      </c>
      <c r="AA45" s="26">
        <f t="shared" si="1"/>
        <v>86.699999999999932</v>
      </c>
      <c r="AB45" s="26">
        <f t="shared" si="2"/>
        <v>35.900000000000034</v>
      </c>
      <c r="AC45" s="26">
        <f t="shared" si="3"/>
        <v>32.300000000000068</v>
      </c>
    </row>
    <row r="46" spans="1:29" x14ac:dyDescent="0.25">
      <c r="A46" s="27" t="s">
        <v>26</v>
      </c>
      <c r="B46" s="27" t="s">
        <v>14</v>
      </c>
      <c r="C46" s="27" t="s">
        <v>74</v>
      </c>
      <c r="D46" s="27" t="s">
        <v>291</v>
      </c>
      <c r="E46" s="27" t="s">
        <v>26</v>
      </c>
      <c r="F46" s="27" t="s">
        <v>14</v>
      </c>
      <c r="G46" s="27" t="s">
        <v>76</v>
      </c>
      <c r="H46" s="27" t="s">
        <v>77</v>
      </c>
      <c r="I46" s="27" t="s">
        <v>26</v>
      </c>
      <c r="J46" s="27" t="s">
        <v>14</v>
      </c>
      <c r="K46" s="27" t="s">
        <v>78</v>
      </c>
      <c r="L46" s="27" t="s">
        <v>292</v>
      </c>
      <c r="M46" s="27" t="s">
        <v>26</v>
      </c>
      <c r="N46" s="27" t="s">
        <v>14</v>
      </c>
      <c r="O46" s="27" t="s">
        <v>80</v>
      </c>
      <c r="P46" s="27" t="s">
        <v>293</v>
      </c>
      <c r="Q46" s="27" t="s">
        <v>26</v>
      </c>
      <c r="R46" s="27" t="s">
        <v>14</v>
      </c>
      <c r="S46" s="27" t="s">
        <v>82</v>
      </c>
      <c r="T46" s="27" t="s">
        <v>294</v>
      </c>
      <c r="U46" s="27" t="s">
        <v>26</v>
      </c>
      <c r="V46" s="27" t="s">
        <v>14</v>
      </c>
      <c r="W46" s="27" t="s">
        <v>84</v>
      </c>
      <c r="X46" s="27" t="s">
        <v>295</v>
      </c>
      <c r="Z46" s="26">
        <f t="shared" si="0"/>
        <v>125.89999999999999</v>
      </c>
      <c r="AA46" s="26">
        <f t="shared" si="1"/>
        <v>128.30000000000001</v>
      </c>
      <c r="AB46" s="26">
        <f t="shared" si="2"/>
        <v>113.70000000000002</v>
      </c>
      <c r="AC46" s="26">
        <f t="shared" si="3"/>
        <v>129.19999999999999</v>
      </c>
    </row>
    <row r="47" spans="1:29" x14ac:dyDescent="0.25">
      <c r="A47" s="27" t="s">
        <v>26</v>
      </c>
      <c r="B47" s="27" t="s">
        <v>15</v>
      </c>
      <c r="C47" s="27" t="s">
        <v>74</v>
      </c>
      <c r="D47" s="27" t="s">
        <v>296</v>
      </c>
      <c r="E47" s="27" t="s">
        <v>26</v>
      </c>
      <c r="F47" s="27" t="s">
        <v>15</v>
      </c>
      <c r="G47" s="27" t="s">
        <v>76</v>
      </c>
      <c r="H47" s="27" t="s">
        <v>77</v>
      </c>
      <c r="I47" s="27" t="s">
        <v>26</v>
      </c>
      <c r="J47" s="27" t="s">
        <v>15</v>
      </c>
      <c r="K47" s="27" t="s">
        <v>78</v>
      </c>
      <c r="L47" s="27" t="s">
        <v>297</v>
      </c>
      <c r="M47" s="27" t="s">
        <v>26</v>
      </c>
      <c r="N47" s="27" t="s">
        <v>15</v>
      </c>
      <c r="O47" s="27" t="s">
        <v>80</v>
      </c>
      <c r="P47" s="27" t="s">
        <v>298</v>
      </c>
      <c r="Q47" s="27" t="s">
        <v>26</v>
      </c>
      <c r="R47" s="27" t="s">
        <v>15</v>
      </c>
      <c r="S47" s="27" t="s">
        <v>82</v>
      </c>
      <c r="T47" s="27" t="s">
        <v>299</v>
      </c>
      <c r="U47" s="27" t="s">
        <v>26</v>
      </c>
      <c r="V47" s="27" t="s">
        <v>15</v>
      </c>
      <c r="W47" s="27" t="s">
        <v>84</v>
      </c>
      <c r="X47" s="27" t="s">
        <v>300</v>
      </c>
      <c r="Z47" s="26">
        <f t="shared" si="0"/>
        <v>126.10000000000002</v>
      </c>
      <c r="AA47" s="26">
        <f t="shared" si="1"/>
        <v>127.99999999999994</v>
      </c>
      <c r="AB47" s="26">
        <f t="shared" si="2"/>
        <v>115.39999999999999</v>
      </c>
      <c r="AC47" s="26">
        <f t="shared" si="3"/>
        <v>126.9</v>
      </c>
    </row>
    <row r="48" spans="1:29" x14ac:dyDescent="0.25">
      <c r="A48" s="27" t="s">
        <v>26</v>
      </c>
      <c r="B48" s="27" t="s">
        <v>16</v>
      </c>
      <c r="C48" s="27" t="s">
        <v>74</v>
      </c>
      <c r="D48" s="27" t="s">
        <v>301</v>
      </c>
      <c r="E48" s="27" t="s">
        <v>26</v>
      </c>
      <c r="F48" s="27" t="s">
        <v>16</v>
      </c>
      <c r="G48" s="27" t="s">
        <v>76</v>
      </c>
      <c r="H48" s="27" t="s">
        <v>77</v>
      </c>
      <c r="I48" s="27" t="s">
        <v>26</v>
      </c>
      <c r="J48" s="27" t="s">
        <v>16</v>
      </c>
      <c r="K48" s="27" t="s">
        <v>78</v>
      </c>
      <c r="L48" s="27" t="s">
        <v>83</v>
      </c>
      <c r="M48" s="27" t="s">
        <v>26</v>
      </c>
      <c r="N48" s="27" t="s">
        <v>16</v>
      </c>
      <c r="O48" s="27" t="s">
        <v>80</v>
      </c>
      <c r="P48" s="27" t="s">
        <v>302</v>
      </c>
      <c r="Q48" s="27" t="s">
        <v>26</v>
      </c>
      <c r="R48" s="27" t="s">
        <v>16</v>
      </c>
      <c r="S48" s="27" t="s">
        <v>82</v>
      </c>
      <c r="T48" s="27" t="s">
        <v>303</v>
      </c>
      <c r="U48" s="27" t="s">
        <v>26</v>
      </c>
      <c r="V48" s="27" t="s">
        <v>16</v>
      </c>
      <c r="W48" s="27" t="s">
        <v>84</v>
      </c>
      <c r="X48" s="27" t="s">
        <v>304</v>
      </c>
      <c r="Z48" s="26">
        <f t="shared" si="0"/>
        <v>126.20000000000002</v>
      </c>
      <c r="AA48" s="26">
        <f t="shared" si="1"/>
        <v>128.19999999999999</v>
      </c>
      <c r="AB48" s="26">
        <f t="shared" si="2"/>
        <v>113.6</v>
      </c>
      <c r="AC48" s="26">
        <f t="shared" si="3"/>
        <v>129.69999999999999</v>
      </c>
    </row>
    <row r="49" spans="1:29" x14ac:dyDescent="0.25">
      <c r="A49" s="27" t="s">
        <v>26</v>
      </c>
      <c r="B49" s="27" t="s">
        <v>17</v>
      </c>
      <c r="C49" s="27" t="s">
        <v>74</v>
      </c>
      <c r="D49" s="27" t="s">
        <v>305</v>
      </c>
      <c r="E49" s="27" t="s">
        <v>26</v>
      </c>
      <c r="F49" s="27" t="s">
        <v>17</v>
      </c>
      <c r="G49" s="27" t="s">
        <v>76</v>
      </c>
      <c r="H49" s="27" t="s">
        <v>77</v>
      </c>
      <c r="I49" s="27" t="s">
        <v>26</v>
      </c>
      <c r="J49" s="27" t="s">
        <v>17</v>
      </c>
      <c r="K49" s="27" t="s">
        <v>78</v>
      </c>
      <c r="L49" s="27" t="s">
        <v>306</v>
      </c>
      <c r="M49" s="27" t="s">
        <v>26</v>
      </c>
      <c r="N49" s="27" t="s">
        <v>17</v>
      </c>
      <c r="O49" s="27" t="s">
        <v>80</v>
      </c>
      <c r="P49" s="27" t="s">
        <v>307</v>
      </c>
      <c r="Q49" s="27" t="s">
        <v>26</v>
      </c>
      <c r="R49" s="27" t="s">
        <v>17</v>
      </c>
      <c r="S49" s="27" t="s">
        <v>82</v>
      </c>
      <c r="T49" s="27" t="s">
        <v>308</v>
      </c>
      <c r="U49" s="27" t="s">
        <v>26</v>
      </c>
      <c r="V49" s="27" t="s">
        <v>17</v>
      </c>
      <c r="W49" s="27" t="s">
        <v>84</v>
      </c>
      <c r="X49" s="27" t="s">
        <v>309</v>
      </c>
      <c r="Z49" s="26">
        <f t="shared" si="0"/>
        <v>126.00000000000006</v>
      </c>
      <c r="AA49" s="26">
        <f t="shared" si="1"/>
        <v>127.80000000000001</v>
      </c>
      <c r="AB49" s="26">
        <f t="shared" si="2"/>
        <v>115.69999999999999</v>
      </c>
      <c r="AC49" s="26">
        <f t="shared" si="3"/>
        <v>125.79999999999998</v>
      </c>
    </row>
    <row r="50" spans="1:29" x14ac:dyDescent="0.25">
      <c r="A50" s="27" t="s">
        <v>26</v>
      </c>
      <c r="B50" s="27" t="s">
        <v>18</v>
      </c>
      <c r="C50" s="27" t="s">
        <v>74</v>
      </c>
      <c r="D50" s="27" t="s">
        <v>310</v>
      </c>
      <c r="E50" s="27" t="s">
        <v>26</v>
      </c>
      <c r="F50" s="27" t="s">
        <v>18</v>
      </c>
      <c r="G50" s="27" t="s">
        <v>76</v>
      </c>
      <c r="H50" s="27" t="s">
        <v>77</v>
      </c>
      <c r="I50" s="27" t="s">
        <v>26</v>
      </c>
      <c r="J50" s="27" t="s">
        <v>18</v>
      </c>
      <c r="K50" s="27" t="s">
        <v>78</v>
      </c>
      <c r="L50" s="27" t="s">
        <v>311</v>
      </c>
      <c r="M50" s="27" t="s">
        <v>26</v>
      </c>
      <c r="N50" s="27" t="s">
        <v>18</v>
      </c>
      <c r="O50" s="27" t="s">
        <v>80</v>
      </c>
      <c r="P50" s="27" t="s">
        <v>312</v>
      </c>
      <c r="Q50" s="27" t="s">
        <v>26</v>
      </c>
      <c r="R50" s="27" t="s">
        <v>18</v>
      </c>
      <c r="S50" s="27" t="s">
        <v>82</v>
      </c>
      <c r="T50" s="27" t="s">
        <v>313</v>
      </c>
      <c r="U50" s="27" t="s">
        <v>26</v>
      </c>
      <c r="V50" s="27" t="s">
        <v>18</v>
      </c>
      <c r="W50" s="27" t="s">
        <v>84</v>
      </c>
      <c r="X50" s="27" t="s">
        <v>314</v>
      </c>
      <c r="Z50" s="26">
        <f t="shared" si="0"/>
        <v>126.50000000000001</v>
      </c>
      <c r="AA50" s="26">
        <f t="shared" si="1"/>
        <v>128.29999999999998</v>
      </c>
      <c r="AB50" s="26">
        <f t="shared" si="2"/>
        <v>112</v>
      </c>
      <c r="AC50" s="26">
        <f t="shared" si="3"/>
        <v>130</v>
      </c>
    </row>
    <row r="51" spans="1:29" x14ac:dyDescent="0.25">
      <c r="A51" s="27" t="s">
        <v>26</v>
      </c>
      <c r="B51" s="27" t="s">
        <v>19</v>
      </c>
      <c r="C51" s="27" t="s">
        <v>74</v>
      </c>
      <c r="D51" s="27" t="s">
        <v>315</v>
      </c>
      <c r="E51" s="27" t="s">
        <v>26</v>
      </c>
      <c r="F51" s="27" t="s">
        <v>19</v>
      </c>
      <c r="G51" s="27" t="s">
        <v>76</v>
      </c>
      <c r="H51" s="27" t="s">
        <v>77</v>
      </c>
      <c r="I51" s="27" t="s">
        <v>26</v>
      </c>
      <c r="J51" s="27" t="s">
        <v>19</v>
      </c>
      <c r="K51" s="27" t="s">
        <v>78</v>
      </c>
      <c r="L51" s="27" t="s">
        <v>316</v>
      </c>
      <c r="M51" s="27" t="s">
        <v>26</v>
      </c>
      <c r="N51" s="27" t="s">
        <v>19</v>
      </c>
      <c r="O51" s="27" t="s">
        <v>80</v>
      </c>
      <c r="P51" s="27" t="s">
        <v>317</v>
      </c>
      <c r="Q51" s="27" t="s">
        <v>26</v>
      </c>
      <c r="R51" s="27" t="s">
        <v>19</v>
      </c>
      <c r="S51" s="27" t="s">
        <v>82</v>
      </c>
      <c r="T51" s="27" t="s">
        <v>318</v>
      </c>
      <c r="U51" s="27" t="s">
        <v>26</v>
      </c>
      <c r="V51" s="27" t="s">
        <v>19</v>
      </c>
      <c r="W51" s="27" t="s">
        <v>84</v>
      </c>
      <c r="X51" s="27" t="s">
        <v>319</v>
      </c>
      <c r="Z51" s="26">
        <f t="shared" si="0"/>
        <v>128.09999999999997</v>
      </c>
      <c r="AA51" s="26">
        <f t="shared" si="1"/>
        <v>129.59999999999997</v>
      </c>
      <c r="AB51" s="26">
        <f t="shared" si="2"/>
        <v>117.4</v>
      </c>
      <c r="AC51" s="26">
        <f t="shared" si="3"/>
        <v>126</v>
      </c>
    </row>
    <row r="52" spans="1:29" x14ac:dyDescent="0.25">
      <c r="A52" s="27" t="s">
        <v>26</v>
      </c>
      <c r="B52" s="27" t="s">
        <v>20</v>
      </c>
      <c r="C52" s="27" t="s">
        <v>74</v>
      </c>
      <c r="D52" s="27" t="s">
        <v>320</v>
      </c>
      <c r="E52" s="27" t="s">
        <v>26</v>
      </c>
      <c r="F52" s="27" t="s">
        <v>20</v>
      </c>
      <c r="G52" s="27" t="s">
        <v>76</v>
      </c>
      <c r="H52" s="27" t="s">
        <v>77</v>
      </c>
      <c r="I52" s="27" t="s">
        <v>26</v>
      </c>
      <c r="J52" s="27" t="s">
        <v>20</v>
      </c>
      <c r="K52" s="27" t="s">
        <v>78</v>
      </c>
      <c r="L52" s="27" t="s">
        <v>321</v>
      </c>
      <c r="M52" s="27" t="s">
        <v>26</v>
      </c>
      <c r="N52" s="27" t="s">
        <v>20</v>
      </c>
      <c r="O52" s="27" t="s">
        <v>80</v>
      </c>
      <c r="P52" s="27" t="s">
        <v>322</v>
      </c>
      <c r="Q52" s="27" t="s">
        <v>26</v>
      </c>
      <c r="R52" s="27" t="s">
        <v>20</v>
      </c>
      <c r="S52" s="27" t="s">
        <v>82</v>
      </c>
      <c r="T52" s="27" t="s">
        <v>308</v>
      </c>
      <c r="U52" s="27" t="s">
        <v>26</v>
      </c>
      <c r="V52" s="27" t="s">
        <v>20</v>
      </c>
      <c r="W52" s="27" t="s">
        <v>84</v>
      </c>
      <c r="X52" s="27" t="s">
        <v>323</v>
      </c>
      <c r="Z52" s="26">
        <f t="shared" si="0"/>
        <v>132.6</v>
      </c>
      <c r="AA52" s="26">
        <f t="shared" si="1"/>
        <v>130</v>
      </c>
      <c r="AB52" s="26">
        <f t="shared" si="2"/>
        <v>25.100000000000009</v>
      </c>
      <c r="AC52" s="26">
        <f t="shared" si="3"/>
        <v>10.300000000000004</v>
      </c>
    </row>
    <row r="53" spans="1:29" x14ac:dyDescent="0.25">
      <c r="A53" s="27" t="s">
        <v>26</v>
      </c>
      <c r="B53" s="27" t="s">
        <v>21</v>
      </c>
      <c r="C53" s="27" t="s">
        <v>74</v>
      </c>
      <c r="D53" s="27" t="s">
        <v>324</v>
      </c>
      <c r="E53" s="27" t="s">
        <v>26</v>
      </c>
      <c r="F53" s="27" t="s">
        <v>21</v>
      </c>
      <c r="G53" s="27" t="s">
        <v>76</v>
      </c>
      <c r="H53" s="27" t="s">
        <v>77</v>
      </c>
      <c r="I53" s="27" t="s">
        <v>26</v>
      </c>
      <c r="J53" s="27" t="s">
        <v>21</v>
      </c>
      <c r="K53" s="27" t="s">
        <v>78</v>
      </c>
      <c r="L53" s="27" t="s">
        <v>325</v>
      </c>
      <c r="M53" s="27" t="s">
        <v>26</v>
      </c>
      <c r="N53" s="27" t="s">
        <v>21</v>
      </c>
      <c r="O53" s="27" t="s">
        <v>80</v>
      </c>
      <c r="P53" s="27" t="s">
        <v>326</v>
      </c>
      <c r="Q53" s="27" t="s">
        <v>26</v>
      </c>
      <c r="R53" s="27" t="s">
        <v>21</v>
      </c>
      <c r="S53" s="27" t="s">
        <v>82</v>
      </c>
      <c r="T53" s="27" t="s">
        <v>327</v>
      </c>
      <c r="U53" s="27" t="s">
        <v>26</v>
      </c>
      <c r="V53" s="27" t="s">
        <v>21</v>
      </c>
      <c r="W53" s="27" t="s">
        <v>84</v>
      </c>
      <c r="X53" s="27" t="s">
        <v>328</v>
      </c>
      <c r="Z53" s="26">
        <f t="shared" si="0"/>
        <v>131.09999999999997</v>
      </c>
      <c r="AA53" s="26">
        <f t="shared" si="1"/>
        <v>128.70000000000005</v>
      </c>
      <c r="AB53" s="26">
        <f t="shared" si="2"/>
        <v>13.400000000000006</v>
      </c>
      <c r="AC53" s="26">
        <f t="shared" si="3"/>
        <v>14.400000000000006</v>
      </c>
    </row>
    <row r="54" spans="1:29" x14ac:dyDescent="0.25">
      <c r="A54" s="27" t="s">
        <v>26</v>
      </c>
      <c r="B54" s="27" t="s">
        <v>22</v>
      </c>
      <c r="C54" s="27" t="s">
        <v>74</v>
      </c>
      <c r="D54" s="27" t="s">
        <v>329</v>
      </c>
      <c r="E54" s="27" t="s">
        <v>26</v>
      </c>
      <c r="F54" s="27" t="s">
        <v>22</v>
      </c>
      <c r="G54" s="27" t="s">
        <v>76</v>
      </c>
      <c r="H54" s="27" t="s">
        <v>77</v>
      </c>
      <c r="I54" s="27" t="s">
        <v>26</v>
      </c>
      <c r="J54" s="27" t="s">
        <v>22</v>
      </c>
      <c r="K54" s="27" t="s">
        <v>78</v>
      </c>
      <c r="L54" s="27" t="s">
        <v>330</v>
      </c>
      <c r="M54" s="27" t="s">
        <v>26</v>
      </c>
      <c r="N54" s="27" t="s">
        <v>22</v>
      </c>
      <c r="O54" s="27" t="s">
        <v>80</v>
      </c>
      <c r="P54" s="27" t="s">
        <v>331</v>
      </c>
      <c r="Q54" s="27" t="s">
        <v>26</v>
      </c>
      <c r="R54" s="27" t="s">
        <v>22</v>
      </c>
      <c r="S54" s="27" t="s">
        <v>82</v>
      </c>
      <c r="T54" s="27" t="s">
        <v>332</v>
      </c>
      <c r="U54" s="27" t="s">
        <v>26</v>
      </c>
      <c r="V54" s="27" t="s">
        <v>22</v>
      </c>
      <c r="W54" s="27" t="s">
        <v>84</v>
      </c>
      <c r="X54" s="27" t="s">
        <v>333</v>
      </c>
      <c r="Z54" s="26">
        <f t="shared" si="0"/>
        <v>131.9</v>
      </c>
      <c r="AA54" s="26">
        <f t="shared" si="1"/>
        <v>129.30000000000001</v>
      </c>
      <c r="AB54" s="26">
        <f t="shared" si="2"/>
        <v>11.500000000000007</v>
      </c>
      <c r="AC54" s="26">
        <f t="shared" si="3"/>
        <v>2.2999999999999972</v>
      </c>
    </row>
    <row r="55" spans="1:29" x14ac:dyDescent="0.25">
      <c r="A55" s="27" t="s">
        <v>26</v>
      </c>
      <c r="B55" s="27" t="s">
        <v>23</v>
      </c>
      <c r="C55" s="27" t="s">
        <v>74</v>
      </c>
      <c r="D55" s="27" t="s">
        <v>334</v>
      </c>
      <c r="E55" s="27" t="s">
        <v>26</v>
      </c>
      <c r="F55" s="27" t="s">
        <v>23</v>
      </c>
      <c r="G55" s="27" t="s">
        <v>76</v>
      </c>
      <c r="H55" s="27" t="s">
        <v>77</v>
      </c>
      <c r="I55" s="27" t="s">
        <v>26</v>
      </c>
      <c r="J55" s="27" t="s">
        <v>23</v>
      </c>
      <c r="K55" s="27" t="s">
        <v>78</v>
      </c>
      <c r="L55" s="27" t="s">
        <v>335</v>
      </c>
      <c r="M55" s="27" t="s">
        <v>26</v>
      </c>
      <c r="N55" s="27" t="s">
        <v>23</v>
      </c>
      <c r="O55" s="27" t="s">
        <v>80</v>
      </c>
      <c r="P55" s="27" t="s">
        <v>336</v>
      </c>
      <c r="Q55" s="27" t="s">
        <v>26</v>
      </c>
      <c r="R55" s="27" t="s">
        <v>23</v>
      </c>
      <c r="S55" s="27" t="s">
        <v>82</v>
      </c>
      <c r="T55" s="27" t="s">
        <v>337</v>
      </c>
      <c r="U55" s="27" t="s">
        <v>26</v>
      </c>
      <c r="V55" s="27" t="s">
        <v>23</v>
      </c>
      <c r="W55" s="27" t="s">
        <v>84</v>
      </c>
      <c r="X55" s="27" t="s">
        <v>338</v>
      </c>
      <c r="Z55" s="26">
        <f t="shared" si="0"/>
        <v>130.40000000000003</v>
      </c>
      <c r="AA55" s="26">
        <f t="shared" si="1"/>
        <v>128</v>
      </c>
      <c r="AB55" s="26">
        <f t="shared" si="2"/>
        <v>11.5</v>
      </c>
      <c r="AC55" s="26">
        <f t="shared" si="3"/>
        <v>22.800000000000004</v>
      </c>
    </row>
    <row r="56" spans="1:29" x14ac:dyDescent="0.25">
      <c r="A56" s="27" t="s">
        <v>26</v>
      </c>
      <c r="B56" s="27" t="s">
        <v>24</v>
      </c>
      <c r="C56" s="27" t="s">
        <v>74</v>
      </c>
      <c r="D56" s="27" t="s">
        <v>339</v>
      </c>
      <c r="E56" s="27" t="s">
        <v>26</v>
      </c>
      <c r="F56" s="27" t="s">
        <v>24</v>
      </c>
      <c r="G56" s="27" t="s">
        <v>76</v>
      </c>
      <c r="H56" s="27" t="s">
        <v>77</v>
      </c>
      <c r="I56" s="27" t="s">
        <v>26</v>
      </c>
      <c r="J56" s="27" t="s">
        <v>24</v>
      </c>
      <c r="K56" s="27" t="s">
        <v>78</v>
      </c>
      <c r="L56" s="27" t="s">
        <v>340</v>
      </c>
      <c r="M56" s="27" t="s">
        <v>26</v>
      </c>
      <c r="N56" s="27" t="s">
        <v>24</v>
      </c>
      <c r="O56" s="27" t="s">
        <v>80</v>
      </c>
      <c r="P56" s="27" t="s">
        <v>341</v>
      </c>
      <c r="Q56" s="27" t="s">
        <v>26</v>
      </c>
      <c r="R56" s="27" t="s">
        <v>24</v>
      </c>
      <c r="S56" s="27" t="s">
        <v>82</v>
      </c>
      <c r="T56" s="27" t="s">
        <v>342</v>
      </c>
      <c r="U56" s="27" t="s">
        <v>26</v>
      </c>
      <c r="V56" s="27" t="s">
        <v>24</v>
      </c>
      <c r="W56" s="27" t="s">
        <v>84</v>
      </c>
      <c r="X56" s="27" t="s">
        <v>343</v>
      </c>
      <c r="Z56" s="26">
        <f t="shared" si="0"/>
        <v>132.60000000000002</v>
      </c>
      <c r="AA56" s="26">
        <f t="shared" si="1"/>
        <v>130.20000000000002</v>
      </c>
      <c r="AB56" s="26">
        <f t="shared" si="2"/>
        <v>44.3</v>
      </c>
      <c r="AC56" s="26">
        <f t="shared" si="3"/>
        <v>50.399999999999991</v>
      </c>
    </row>
    <row r="57" spans="1:29" x14ac:dyDescent="0.25">
      <c r="A57" s="27" t="s">
        <v>26</v>
      </c>
      <c r="B57" s="27" t="s">
        <v>51</v>
      </c>
      <c r="C57" s="27" t="s">
        <v>74</v>
      </c>
      <c r="D57" s="27" t="s">
        <v>344</v>
      </c>
      <c r="E57" s="27" t="s">
        <v>26</v>
      </c>
      <c r="F57" s="27" t="s">
        <v>51</v>
      </c>
      <c r="G57" s="27" t="s">
        <v>76</v>
      </c>
      <c r="H57" s="27" t="s">
        <v>77</v>
      </c>
      <c r="I57" s="27" t="s">
        <v>26</v>
      </c>
      <c r="J57" s="27" t="s">
        <v>51</v>
      </c>
      <c r="K57" s="27" t="s">
        <v>78</v>
      </c>
      <c r="L57" s="27" t="s">
        <v>345</v>
      </c>
      <c r="M57" s="27" t="s">
        <v>26</v>
      </c>
      <c r="N57" s="27" t="s">
        <v>51</v>
      </c>
      <c r="O57" s="27" t="s">
        <v>80</v>
      </c>
      <c r="P57" s="27" t="s">
        <v>346</v>
      </c>
      <c r="Q57" s="27" t="s">
        <v>26</v>
      </c>
      <c r="R57" s="27" t="s">
        <v>51</v>
      </c>
      <c r="S57" s="27" t="s">
        <v>82</v>
      </c>
      <c r="T57" s="27" t="s">
        <v>347</v>
      </c>
      <c r="U57" s="27" t="s">
        <v>26</v>
      </c>
      <c r="V57" s="27" t="s">
        <v>51</v>
      </c>
      <c r="W57" s="27" t="s">
        <v>84</v>
      </c>
      <c r="X57" s="27" t="s">
        <v>348</v>
      </c>
      <c r="Z57" s="26">
        <f t="shared" si="0"/>
        <v>131</v>
      </c>
      <c r="AA57" s="26">
        <f t="shared" si="1"/>
        <v>128.80000000000001</v>
      </c>
      <c r="AB57" s="26">
        <f t="shared" si="2"/>
        <v>1.8000000000000114</v>
      </c>
      <c r="AC57" s="26">
        <f t="shared" si="3"/>
        <v>11.899999999999991</v>
      </c>
    </row>
    <row r="58" spans="1:29" x14ac:dyDescent="0.25">
      <c r="A58" s="27" t="s">
        <v>26</v>
      </c>
      <c r="B58" s="27" t="s">
        <v>52</v>
      </c>
      <c r="C58" s="27" t="s">
        <v>74</v>
      </c>
      <c r="D58" s="27" t="s">
        <v>349</v>
      </c>
      <c r="E58" s="27" t="s">
        <v>26</v>
      </c>
      <c r="F58" s="27" t="s">
        <v>52</v>
      </c>
      <c r="G58" s="27" t="s">
        <v>76</v>
      </c>
      <c r="H58" s="27" t="s">
        <v>77</v>
      </c>
      <c r="I58" s="27" t="s">
        <v>26</v>
      </c>
      <c r="J58" s="27" t="s">
        <v>52</v>
      </c>
      <c r="K58" s="27" t="s">
        <v>78</v>
      </c>
      <c r="L58" s="27" t="s">
        <v>350</v>
      </c>
      <c r="M58" s="27" t="s">
        <v>26</v>
      </c>
      <c r="N58" s="27" t="s">
        <v>52</v>
      </c>
      <c r="O58" s="27" t="s">
        <v>80</v>
      </c>
      <c r="P58" s="27" t="s">
        <v>351</v>
      </c>
      <c r="Q58" s="27" t="s">
        <v>26</v>
      </c>
      <c r="R58" s="27" t="s">
        <v>52</v>
      </c>
      <c r="S58" s="27" t="s">
        <v>82</v>
      </c>
      <c r="T58" s="27" t="s">
        <v>352</v>
      </c>
      <c r="U58" s="27" t="s">
        <v>26</v>
      </c>
      <c r="V58" s="27" t="s">
        <v>52</v>
      </c>
      <c r="W58" s="27" t="s">
        <v>84</v>
      </c>
      <c r="X58" s="27" t="s">
        <v>353</v>
      </c>
      <c r="Z58" s="26">
        <f t="shared" si="0"/>
        <v>96.1</v>
      </c>
      <c r="AA58" s="26">
        <f t="shared" si="1"/>
        <v>94.1</v>
      </c>
      <c r="AB58" s="26">
        <f t="shared" si="2"/>
        <v>89</v>
      </c>
      <c r="AC58" s="26">
        <f t="shared" si="3"/>
        <v>71.199999999999989</v>
      </c>
    </row>
    <row r="59" spans="1:29" x14ac:dyDescent="0.25">
      <c r="A59" s="27" t="s">
        <v>26</v>
      </c>
      <c r="B59" s="27" t="s">
        <v>53</v>
      </c>
      <c r="C59" s="27" t="s">
        <v>74</v>
      </c>
      <c r="D59" s="27" t="s">
        <v>354</v>
      </c>
      <c r="E59" s="27" t="s">
        <v>26</v>
      </c>
      <c r="F59" s="27" t="s">
        <v>53</v>
      </c>
      <c r="G59" s="27" t="s">
        <v>76</v>
      </c>
      <c r="H59" s="27" t="s">
        <v>77</v>
      </c>
      <c r="I59" s="27" t="s">
        <v>26</v>
      </c>
      <c r="J59" s="27" t="s">
        <v>53</v>
      </c>
      <c r="K59" s="27" t="s">
        <v>78</v>
      </c>
      <c r="L59" s="27" t="s">
        <v>355</v>
      </c>
      <c r="M59" s="27" t="s">
        <v>26</v>
      </c>
      <c r="N59" s="27" t="s">
        <v>53</v>
      </c>
      <c r="O59" s="27" t="s">
        <v>80</v>
      </c>
      <c r="P59" s="27" t="s">
        <v>356</v>
      </c>
      <c r="Q59" s="27" t="s">
        <v>26</v>
      </c>
      <c r="R59" s="27" t="s">
        <v>53</v>
      </c>
      <c r="S59" s="27" t="s">
        <v>82</v>
      </c>
      <c r="T59" s="27" t="s">
        <v>357</v>
      </c>
      <c r="U59" s="27" t="s">
        <v>26</v>
      </c>
      <c r="V59" s="27" t="s">
        <v>53</v>
      </c>
      <c r="W59" s="27" t="s">
        <v>84</v>
      </c>
      <c r="X59" s="27" t="s">
        <v>358</v>
      </c>
      <c r="Z59" s="26">
        <f t="shared" si="0"/>
        <v>7.6000000000000227</v>
      </c>
      <c r="AA59" s="26">
        <f t="shared" si="1"/>
        <v>5.2999999999999545</v>
      </c>
      <c r="AB59" s="26">
        <f t="shared" si="2"/>
        <v>113.80000000000001</v>
      </c>
      <c r="AC59" s="26">
        <f t="shared" si="3"/>
        <v>124.29999999999998</v>
      </c>
    </row>
    <row r="60" spans="1:29" x14ac:dyDescent="0.25">
      <c r="A60" s="27" t="s">
        <v>26</v>
      </c>
      <c r="B60" s="27" t="s">
        <v>54</v>
      </c>
      <c r="C60" s="27" t="s">
        <v>74</v>
      </c>
      <c r="D60" s="27" t="s">
        <v>359</v>
      </c>
      <c r="E60" s="27" t="s">
        <v>26</v>
      </c>
      <c r="F60" s="27" t="s">
        <v>54</v>
      </c>
      <c r="G60" s="27" t="s">
        <v>76</v>
      </c>
      <c r="H60" s="27" t="s">
        <v>77</v>
      </c>
      <c r="I60" s="27" t="s">
        <v>26</v>
      </c>
      <c r="J60" s="27" t="s">
        <v>54</v>
      </c>
      <c r="K60" s="27" t="s">
        <v>78</v>
      </c>
      <c r="L60" s="27" t="s">
        <v>360</v>
      </c>
      <c r="M60" s="27" t="s">
        <v>26</v>
      </c>
      <c r="N60" s="27" t="s">
        <v>54</v>
      </c>
      <c r="O60" s="27" t="s">
        <v>80</v>
      </c>
      <c r="P60" s="27" t="s">
        <v>361</v>
      </c>
      <c r="Q60" s="27" t="s">
        <v>26</v>
      </c>
      <c r="R60" s="27" t="s">
        <v>54</v>
      </c>
      <c r="S60" s="27" t="s">
        <v>82</v>
      </c>
      <c r="T60" s="27" t="s">
        <v>362</v>
      </c>
      <c r="U60" s="27" t="s">
        <v>26</v>
      </c>
      <c r="V60" s="27" t="s">
        <v>54</v>
      </c>
      <c r="W60" s="27" t="s">
        <v>84</v>
      </c>
      <c r="X60" s="27" t="s">
        <v>363</v>
      </c>
      <c r="Z60" s="26">
        <f t="shared" si="0"/>
        <v>102.59999999999997</v>
      </c>
      <c r="AA60" s="26">
        <f t="shared" si="1"/>
        <v>98.800000000000011</v>
      </c>
      <c r="AB60" s="26">
        <f t="shared" si="2"/>
        <v>1.2999999999999829</v>
      </c>
      <c r="AC60" s="26">
        <f t="shared" si="3"/>
        <v>12.800000000000011</v>
      </c>
    </row>
    <row r="61" spans="1:29" x14ac:dyDescent="0.25">
      <c r="A61" s="27" t="s">
        <v>27</v>
      </c>
      <c r="B61" s="27" t="s">
        <v>9</v>
      </c>
      <c r="C61" s="27" t="s">
        <v>74</v>
      </c>
      <c r="D61" s="27" t="s">
        <v>364</v>
      </c>
      <c r="E61" s="27" t="s">
        <v>27</v>
      </c>
      <c r="F61" s="27" t="s">
        <v>9</v>
      </c>
      <c r="G61" s="27" t="s">
        <v>76</v>
      </c>
      <c r="H61" s="27" t="s">
        <v>77</v>
      </c>
      <c r="I61" s="27" t="s">
        <v>27</v>
      </c>
      <c r="J61" s="27" t="s">
        <v>9</v>
      </c>
      <c r="K61" s="27" t="s">
        <v>78</v>
      </c>
      <c r="L61" s="27" t="s">
        <v>365</v>
      </c>
      <c r="M61" s="27" t="s">
        <v>27</v>
      </c>
      <c r="N61" s="27" t="s">
        <v>9</v>
      </c>
      <c r="O61" s="27" t="s">
        <v>80</v>
      </c>
      <c r="P61" s="27" t="s">
        <v>366</v>
      </c>
      <c r="Q61" s="27" t="s">
        <v>27</v>
      </c>
      <c r="R61" s="27" t="s">
        <v>9</v>
      </c>
      <c r="S61" s="27" t="s">
        <v>82</v>
      </c>
      <c r="T61" s="27" t="s">
        <v>367</v>
      </c>
      <c r="U61" s="27" t="s">
        <v>27</v>
      </c>
      <c r="V61" s="27" t="s">
        <v>9</v>
      </c>
      <c r="W61" s="27" t="s">
        <v>84</v>
      </c>
      <c r="X61" s="27" t="s">
        <v>368</v>
      </c>
      <c r="Z61" s="26">
        <f t="shared" si="0"/>
        <v>17.5</v>
      </c>
      <c r="AA61" s="26">
        <f t="shared" si="1"/>
        <v>23.799999999999955</v>
      </c>
      <c r="AB61" s="26">
        <f t="shared" si="2"/>
        <v>9.4000000000000909</v>
      </c>
      <c r="AC61" s="26">
        <f t="shared" si="3"/>
        <v>1.8999999999998636</v>
      </c>
    </row>
    <row r="62" spans="1:29" x14ac:dyDescent="0.25">
      <c r="A62" s="27" t="s">
        <v>27</v>
      </c>
      <c r="B62" s="27" t="s">
        <v>11</v>
      </c>
      <c r="C62" s="27" t="s">
        <v>74</v>
      </c>
      <c r="D62" s="27" t="s">
        <v>369</v>
      </c>
      <c r="E62" s="27" t="s">
        <v>27</v>
      </c>
      <c r="F62" s="27" t="s">
        <v>11</v>
      </c>
      <c r="G62" s="27" t="s">
        <v>76</v>
      </c>
      <c r="H62" s="27" t="s">
        <v>77</v>
      </c>
      <c r="I62" s="27" t="s">
        <v>27</v>
      </c>
      <c r="J62" s="27" t="s">
        <v>11</v>
      </c>
      <c r="K62" s="27" t="s">
        <v>78</v>
      </c>
      <c r="L62" s="27" t="s">
        <v>370</v>
      </c>
      <c r="M62" s="27" t="s">
        <v>27</v>
      </c>
      <c r="N62" s="27" t="s">
        <v>11</v>
      </c>
      <c r="O62" s="27" t="s">
        <v>80</v>
      </c>
      <c r="P62" s="27" t="s">
        <v>371</v>
      </c>
      <c r="Q62" s="27" t="s">
        <v>27</v>
      </c>
      <c r="R62" s="27" t="s">
        <v>11</v>
      </c>
      <c r="S62" s="27" t="s">
        <v>82</v>
      </c>
      <c r="T62" s="27" t="s">
        <v>372</v>
      </c>
      <c r="U62" s="27" t="s">
        <v>27</v>
      </c>
      <c r="V62" s="27" t="s">
        <v>11</v>
      </c>
      <c r="W62" s="27" t="s">
        <v>84</v>
      </c>
      <c r="X62" s="27" t="s">
        <v>373</v>
      </c>
      <c r="Z62" s="26">
        <f t="shared" si="0"/>
        <v>8.6999999999999886</v>
      </c>
      <c r="AA62" s="26">
        <f t="shared" si="1"/>
        <v>43.5</v>
      </c>
      <c r="AB62" s="26">
        <f t="shared" si="2"/>
        <v>45</v>
      </c>
      <c r="AC62" s="26">
        <f t="shared" si="3"/>
        <v>16</v>
      </c>
    </row>
    <row r="63" spans="1:29" x14ac:dyDescent="0.25">
      <c r="A63" s="27" t="s">
        <v>27</v>
      </c>
      <c r="B63" s="27" t="s">
        <v>12</v>
      </c>
      <c r="C63" s="27" t="s">
        <v>74</v>
      </c>
      <c r="D63" s="27" t="s">
        <v>374</v>
      </c>
      <c r="E63" s="27" t="s">
        <v>27</v>
      </c>
      <c r="F63" s="27" t="s">
        <v>12</v>
      </c>
      <c r="G63" s="27" t="s">
        <v>76</v>
      </c>
      <c r="H63" s="27" t="s">
        <v>77</v>
      </c>
      <c r="I63" s="27" t="s">
        <v>27</v>
      </c>
      <c r="J63" s="27" t="s">
        <v>12</v>
      </c>
      <c r="K63" s="27" t="s">
        <v>78</v>
      </c>
      <c r="L63" s="27" t="s">
        <v>375</v>
      </c>
      <c r="M63" s="27" t="s">
        <v>27</v>
      </c>
      <c r="N63" s="27" t="s">
        <v>12</v>
      </c>
      <c r="O63" s="27" t="s">
        <v>80</v>
      </c>
      <c r="P63" s="27" t="s">
        <v>376</v>
      </c>
      <c r="Q63" s="27" t="s">
        <v>27</v>
      </c>
      <c r="R63" s="27" t="s">
        <v>12</v>
      </c>
      <c r="S63" s="27" t="s">
        <v>82</v>
      </c>
      <c r="T63" s="27" t="s">
        <v>377</v>
      </c>
      <c r="U63" s="27" t="s">
        <v>27</v>
      </c>
      <c r="V63" s="27" t="s">
        <v>12</v>
      </c>
      <c r="W63" s="27" t="s">
        <v>84</v>
      </c>
      <c r="X63" s="27" t="s">
        <v>378</v>
      </c>
      <c r="Z63" s="26">
        <f t="shared" si="0"/>
        <v>27.400000000000006</v>
      </c>
      <c r="AA63" s="26">
        <f t="shared" si="1"/>
        <v>26.699999999999989</v>
      </c>
      <c r="AB63" s="26">
        <f t="shared" si="2"/>
        <v>50.300000000000182</v>
      </c>
      <c r="AC63" s="26">
        <f t="shared" si="3"/>
        <v>42.5</v>
      </c>
    </row>
    <row r="64" spans="1:29" x14ac:dyDescent="0.25">
      <c r="A64" s="27" t="s">
        <v>27</v>
      </c>
      <c r="B64" s="27" t="s">
        <v>13</v>
      </c>
      <c r="C64" s="27" t="s">
        <v>74</v>
      </c>
      <c r="D64" s="27" t="s">
        <v>379</v>
      </c>
      <c r="E64" s="27" t="s">
        <v>27</v>
      </c>
      <c r="F64" s="27" t="s">
        <v>13</v>
      </c>
      <c r="G64" s="27" t="s">
        <v>76</v>
      </c>
      <c r="H64" s="27" t="s">
        <v>77</v>
      </c>
      <c r="I64" s="27" t="s">
        <v>27</v>
      </c>
      <c r="J64" s="27" t="s">
        <v>13</v>
      </c>
      <c r="K64" s="27" t="s">
        <v>78</v>
      </c>
      <c r="L64" s="27" t="s">
        <v>380</v>
      </c>
      <c r="M64" s="27" t="s">
        <v>27</v>
      </c>
      <c r="N64" s="27" t="s">
        <v>13</v>
      </c>
      <c r="O64" s="27" t="s">
        <v>80</v>
      </c>
      <c r="P64" s="27" t="s">
        <v>381</v>
      </c>
      <c r="Q64" s="27" t="s">
        <v>27</v>
      </c>
      <c r="R64" s="27" t="s">
        <v>13</v>
      </c>
      <c r="S64" s="27" t="s">
        <v>82</v>
      </c>
      <c r="T64" s="27" t="s">
        <v>382</v>
      </c>
      <c r="U64" s="27" t="s">
        <v>27</v>
      </c>
      <c r="V64" s="27" t="s">
        <v>13</v>
      </c>
      <c r="W64" s="27" t="s">
        <v>84</v>
      </c>
      <c r="X64" s="27" t="s">
        <v>383</v>
      </c>
      <c r="Z64" s="26">
        <f t="shared" si="0"/>
        <v>17.100000000000023</v>
      </c>
      <c r="AA64" s="26">
        <f t="shared" si="1"/>
        <v>12.899999999999977</v>
      </c>
      <c r="AB64" s="26">
        <f t="shared" si="2"/>
        <v>30.600000000000023</v>
      </c>
      <c r="AC64" s="26">
        <f t="shared" si="3"/>
        <v>24.5</v>
      </c>
    </row>
    <row r="65" spans="1:29" x14ac:dyDescent="0.25">
      <c r="A65" s="27" t="s">
        <v>27</v>
      </c>
      <c r="B65" s="27" t="s">
        <v>14</v>
      </c>
      <c r="C65" s="27" t="s">
        <v>74</v>
      </c>
      <c r="D65" s="27" t="s">
        <v>384</v>
      </c>
      <c r="E65" s="27" t="s">
        <v>27</v>
      </c>
      <c r="F65" s="27" t="s">
        <v>14</v>
      </c>
      <c r="G65" s="27" t="s">
        <v>76</v>
      </c>
      <c r="H65" s="27" t="s">
        <v>77</v>
      </c>
      <c r="I65" s="27" t="s">
        <v>27</v>
      </c>
      <c r="J65" s="27" t="s">
        <v>14</v>
      </c>
      <c r="K65" s="27" t="s">
        <v>78</v>
      </c>
      <c r="L65" s="27" t="s">
        <v>385</v>
      </c>
      <c r="M65" s="27" t="s">
        <v>27</v>
      </c>
      <c r="N65" s="27" t="s">
        <v>14</v>
      </c>
      <c r="O65" s="27" t="s">
        <v>80</v>
      </c>
      <c r="P65" s="27" t="s">
        <v>386</v>
      </c>
      <c r="Q65" s="27" t="s">
        <v>27</v>
      </c>
      <c r="R65" s="27" t="s">
        <v>14</v>
      </c>
      <c r="S65" s="27" t="s">
        <v>82</v>
      </c>
      <c r="T65" s="27" t="s">
        <v>387</v>
      </c>
      <c r="U65" s="27" t="s">
        <v>27</v>
      </c>
      <c r="V65" s="27" t="s">
        <v>14</v>
      </c>
      <c r="W65" s="27" t="s">
        <v>84</v>
      </c>
      <c r="X65" s="27" t="s">
        <v>388</v>
      </c>
      <c r="Z65" s="26">
        <f t="shared" si="0"/>
        <v>6.1000000000000227</v>
      </c>
      <c r="AA65" s="26">
        <f t="shared" si="1"/>
        <v>0.69999999999993179</v>
      </c>
      <c r="AB65" s="26">
        <f t="shared" si="2"/>
        <v>41.399999999999991</v>
      </c>
      <c r="AC65" s="26">
        <f t="shared" si="3"/>
        <v>20.800000000000004</v>
      </c>
    </row>
    <row r="66" spans="1:29" x14ac:dyDescent="0.25">
      <c r="A66" s="27" t="s">
        <v>27</v>
      </c>
      <c r="B66" s="27" t="s">
        <v>15</v>
      </c>
      <c r="C66" s="27" t="s">
        <v>74</v>
      </c>
      <c r="D66" s="27" t="s">
        <v>389</v>
      </c>
      <c r="E66" s="27" t="s">
        <v>27</v>
      </c>
      <c r="F66" s="27" t="s">
        <v>15</v>
      </c>
      <c r="G66" s="27" t="s">
        <v>76</v>
      </c>
      <c r="H66" s="27" t="s">
        <v>77</v>
      </c>
      <c r="I66" s="27" t="s">
        <v>27</v>
      </c>
      <c r="J66" s="27" t="s">
        <v>15</v>
      </c>
      <c r="K66" s="27" t="s">
        <v>78</v>
      </c>
      <c r="L66" s="27" t="s">
        <v>390</v>
      </c>
      <c r="M66" s="27" t="s">
        <v>27</v>
      </c>
      <c r="N66" s="27" t="s">
        <v>15</v>
      </c>
      <c r="O66" s="27" t="s">
        <v>80</v>
      </c>
      <c r="P66" s="27" t="s">
        <v>391</v>
      </c>
      <c r="Q66" s="27" t="s">
        <v>27</v>
      </c>
      <c r="R66" s="27" t="s">
        <v>15</v>
      </c>
      <c r="S66" s="27" t="s">
        <v>82</v>
      </c>
      <c r="T66" s="27" t="s">
        <v>392</v>
      </c>
      <c r="U66" s="27" t="s">
        <v>27</v>
      </c>
      <c r="V66" s="27" t="s">
        <v>15</v>
      </c>
      <c r="W66" s="27" t="s">
        <v>84</v>
      </c>
      <c r="X66" s="27" t="s">
        <v>393</v>
      </c>
      <c r="Z66" s="26">
        <f t="shared" si="0"/>
        <v>0.20000000000004547</v>
      </c>
      <c r="AA66" s="26">
        <f t="shared" si="1"/>
        <v>0.5</v>
      </c>
      <c r="AB66" s="26">
        <f t="shared" si="2"/>
        <v>23.399999999999977</v>
      </c>
      <c r="AC66" s="26">
        <f t="shared" si="3"/>
        <v>48.5</v>
      </c>
    </row>
    <row r="67" spans="1:29" x14ac:dyDescent="0.25">
      <c r="A67" s="27" t="s">
        <v>27</v>
      </c>
      <c r="B67" s="27" t="s">
        <v>16</v>
      </c>
      <c r="C67" s="27" t="s">
        <v>74</v>
      </c>
      <c r="D67" s="27" t="s">
        <v>394</v>
      </c>
      <c r="E67" s="27" t="s">
        <v>27</v>
      </c>
      <c r="F67" s="27" t="s">
        <v>16</v>
      </c>
      <c r="G67" s="27" t="s">
        <v>76</v>
      </c>
      <c r="H67" s="27" t="s">
        <v>77</v>
      </c>
      <c r="I67" s="27" t="s">
        <v>27</v>
      </c>
      <c r="J67" s="27" t="s">
        <v>16</v>
      </c>
      <c r="K67" s="27" t="s">
        <v>78</v>
      </c>
      <c r="L67" s="27" t="s">
        <v>395</v>
      </c>
      <c r="M67" s="27" t="s">
        <v>27</v>
      </c>
      <c r="N67" s="27" t="s">
        <v>16</v>
      </c>
      <c r="O67" s="27" t="s">
        <v>80</v>
      </c>
      <c r="P67" s="27" t="s">
        <v>396</v>
      </c>
      <c r="Q67" s="27" t="s">
        <v>27</v>
      </c>
      <c r="R67" s="27" t="s">
        <v>16</v>
      </c>
      <c r="S67" s="27" t="s">
        <v>82</v>
      </c>
      <c r="T67" s="27" t="s">
        <v>397</v>
      </c>
      <c r="U67" s="27" t="s">
        <v>27</v>
      </c>
      <c r="V67" s="27" t="s">
        <v>16</v>
      </c>
      <c r="W67" s="27" t="s">
        <v>84</v>
      </c>
      <c r="X67" s="27" t="s">
        <v>398</v>
      </c>
      <c r="Z67" s="26">
        <f t="shared" si="0"/>
        <v>0.60000000000002274</v>
      </c>
      <c r="AA67" s="26">
        <f t="shared" si="1"/>
        <v>3</v>
      </c>
      <c r="AB67" s="26">
        <f t="shared" si="2"/>
        <v>40.600000000000009</v>
      </c>
      <c r="AC67" s="26">
        <f t="shared" si="3"/>
        <v>16.900000000000006</v>
      </c>
    </row>
    <row r="68" spans="1:29" x14ac:dyDescent="0.25">
      <c r="A68" s="27" t="s">
        <v>27</v>
      </c>
      <c r="B68" s="27" t="s">
        <v>17</v>
      </c>
      <c r="C68" s="27" t="s">
        <v>74</v>
      </c>
      <c r="D68" s="27" t="s">
        <v>399</v>
      </c>
      <c r="E68" s="27" t="s">
        <v>27</v>
      </c>
      <c r="F68" s="27" t="s">
        <v>17</v>
      </c>
      <c r="G68" s="27" t="s">
        <v>76</v>
      </c>
      <c r="H68" s="27" t="s">
        <v>77</v>
      </c>
      <c r="I68" s="27" t="s">
        <v>27</v>
      </c>
      <c r="J68" s="27" t="s">
        <v>17</v>
      </c>
      <c r="K68" s="27" t="s">
        <v>78</v>
      </c>
      <c r="L68" s="27" t="s">
        <v>400</v>
      </c>
      <c r="M68" s="27" t="s">
        <v>27</v>
      </c>
      <c r="N68" s="27" t="s">
        <v>17</v>
      </c>
      <c r="O68" s="27" t="s">
        <v>80</v>
      </c>
      <c r="P68" s="27" t="s">
        <v>401</v>
      </c>
      <c r="Q68" s="27" t="s">
        <v>27</v>
      </c>
      <c r="R68" s="27" t="s">
        <v>17</v>
      </c>
      <c r="S68" s="27" t="s">
        <v>82</v>
      </c>
      <c r="T68" s="27" t="s">
        <v>402</v>
      </c>
      <c r="U68" s="27" t="s">
        <v>27</v>
      </c>
      <c r="V68" s="27" t="s">
        <v>17</v>
      </c>
      <c r="W68" s="27" t="s">
        <v>84</v>
      </c>
      <c r="X68" s="27" t="s">
        <v>403</v>
      </c>
      <c r="Z68" s="26">
        <f t="shared" si="0"/>
        <v>7</v>
      </c>
      <c r="AA68" s="26">
        <f t="shared" si="1"/>
        <v>2.3000000000000682</v>
      </c>
      <c r="AB68" s="26">
        <f t="shared" si="2"/>
        <v>6.1999999999999957</v>
      </c>
      <c r="AC68" s="26">
        <f t="shared" si="3"/>
        <v>47.899999999999991</v>
      </c>
    </row>
    <row r="69" spans="1:29" x14ac:dyDescent="0.25">
      <c r="A69" s="27" t="s">
        <v>27</v>
      </c>
      <c r="B69" s="27" t="s">
        <v>18</v>
      </c>
      <c r="C69" s="27" t="s">
        <v>74</v>
      </c>
      <c r="D69" s="27" t="s">
        <v>404</v>
      </c>
      <c r="E69" s="27" t="s">
        <v>27</v>
      </c>
      <c r="F69" s="27" t="s">
        <v>18</v>
      </c>
      <c r="G69" s="27" t="s">
        <v>76</v>
      </c>
      <c r="H69" s="27" t="s">
        <v>77</v>
      </c>
      <c r="I69" s="27" t="s">
        <v>27</v>
      </c>
      <c r="J69" s="27" t="s">
        <v>18</v>
      </c>
      <c r="K69" s="27" t="s">
        <v>78</v>
      </c>
      <c r="L69" s="27" t="s">
        <v>405</v>
      </c>
      <c r="M69" s="27" t="s">
        <v>27</v>
      </c>
      <c r="N69" s="27" t="s">
        <v>18</v>
      </c>
      <c r="O69" s="27" t="s">
        <v>80</v>
      </c>
      <c r="P69" s="27" t="s">
        <v>406</v>
      </c>
      <c r="Q69" s="27" t="s">
        <v>27</v>
      </c>
      <c r="R69" s="27" t="s">
        <v>18</v>
      </c>
      <c r="S69" s="27" t="s">
        <v>82</v>
      </c>
      <c r="T69" s="27" t="s">
        <v>407</v>
      </c>
      <c r="U69" s="27" t="s">
        <v>27</v>
      </c>
      <c r="V69" s="27" t="s">
        <v>18</v>
      </c>
      <c r="W69" s="27" t="s">
        <v>84</v>
      </c>
      <c r="X69" s="27" t="s">
        <v>408</v>
      </c>
      <c r="Z69" s="26">
        <f t="shared" ref="Z69:Z125" si="4">ABS(ABS(L69)-ABS(L195))</f>
        <v>22.600000000000023</v>
      </c>
      <c r="AA69" s="26">
        <f t="shared" ref="AA69:AA125" si="5">ABS(ABS(P69)-ABS(P195))</f>
        <v>17.400000000000006</v>
      </c>
      <c r="AB69" s="26">
        <f t="shared" ref="AB69:AB125" si="6">ABS(ABS(T69)-ABS(T195))</f>
        <v>45.800000000000004</v>
      </c>
      <c r="AC69" s="26">
        <f t="shared" ref="AC69:AC125" si="7">ABS(ABS(X69)-ABS(X195))</f>
        <v>70.800000000000011</v>
      </c>
    </row>
    <row r="70" spans="1:29" x14ac:dyDescent="0.25">
      <c r="A70" s="27" t="s">
        <v>27</v>
      </c>
      <c r="B70" s="27" t="s">
        <v>19</v>
      </c>
      <c r="C70" s="27" t="s">
        <v>74</v>
      </c>
      <c r="D70" s="27" t="s">
        <v>409</v>
      </c>
      <c r="E70" s="27" t="s">
        <v>27</v>
      </c>
      <c r="F70" s="27" t="s">
        <v>19</v>
      </c>
      <c r="G70" s="27" t="s">
        <v>76</v>
      </c>
      <c r="H70" s="27" t="s">
        <v>77</v>
      </c>
      <c r="I70" s="27" t="s">
        <v>27</v>
      </c>
      <c r="J70" s="27" t="s">
        <v>19</v>
      </c>
      <c r="K70" s="27" t="s">
        <v>78</v>
      </c>
      <c r="L70" s="27" t="s">
        <v>410</v>
      </c>
      <c r="M70" s="27" t="s">
        <v>27</v>
      </c>
      <c r="N70" s="27" t="s">
        <v>19</v>
      </c>
      <c r="O70" s="27" t="s">
        <v>80</v>
      </c>
      <c r="P70" s="27" t="s">
        <v>411</v>
      </c>
      <c r="Q70" s="27" t="s">
        <v>27</v>
      </c>
      <c r="R70" s="27" t="s">
        <v>19</v>
      </c>
      <c r="S70" s="27" t="s">
        <v>82</v>
      </c>
      <c r="T70" s="27" t="s">
        <v>412</v>
      </c>
      <c r="U70" s="27" t="s">
        <v>27</v>
      </c>
      <c r="V70" s="27" t="s">
        <v>19</v>
      </c>
      <c r="W70" s="27" t="s">
        <v>84</v>
      </c>
      <c r="X70" s="27" t="s">
        <v>413</v>
      </c>
      <c r="Z70" s="26">
        <f t="shared" si="4"/>
        <v>77</v>
      </c>
      <c r="AA70" s="26">
        <f t="shared" si="5"/>
        <v>75.399999999999977</v>
      </c>
      <c r="AB70" s="26">
        <f t="shared" si="6"/>
        <v>18.099999999999998</v>
      </c>
      <c r="AC70" s="26">
        <f t="shared" si="7"/>
        <v>48.100000000000009</v>
      </c>
    </row>
    <row r="71" spans="1:29" x14ac:dyDescent="0.25">
      <c r="A71" s="27" t="s">
        <v>27</v>
      </c>
      <c r="B71" s="27" t="s">
        <v>20</v>
      </c>
      <c r="C71" s="27" t="s">
        <v>74</v>
      </c>
      <c r="D71" s="27" t="s">
        <v>414</v>
      </c>
      <c r="E71" s="27" t="s">
        <v>27</v>
      </c>
      <c r="F71" s="27" t="s">
        <v>20</v>
      </c>
      <c r="G71" s="27" t="s">
        <v>76</v>
      </c>
      <c r="H71" s="27" t="s">
        <v>77</v>
      </c>
      <c r="I71" s="27" t="s">
        <v>27</v>
      </c>
      <c r="J71" s="27" t="s">
        <v>20</v>
      </c>
      <c r="K71" s="27" t="s">
        <v>78</v>
      </c>
      <c r="L71" s="27" t="s">
        <v>415</v>
      </c>
      <c r="M71" s="27" t="s">
        <v>27</v>
      </c>
      <c r="N71" s="27" t="s">
        <v>20</v>
      </c>
      <c r="O71" s="27" t="s">
        <v>80</v>
      </c>
      <c r="P71" s="27" t="s">
        <v>416</v>
      </c>
      <c r="Q71" s="27" t="s">
        <v>27</v>
      </c>
      <c r="R71" s="27" t="s">
        <v>20</v>
      </c>
      <c r="S71" s="27" t="s">
        <v>82</v>
      </c>
      <c r="T71" s="27" t="s">
        <v>417</v>
      </c>
      <c r="U71" s="27" t="s">
        <v>27</v>
      </c>
      <c r="V71" s="27" t="s">
        <v>20</v>
      </c>
      <c r="W71" s="27" t="s">
        <v>84</v>
      </c>
      <c r="X71" s="27" t="s">
        <v>418</v>
      </c>
      <c r="Z71" s="26">
        <f t="shared" si="4"/>
        <v>85.899999999999977</v>
      </c>
      <c r="AA71" s="26">
        <f t="shared" si="5"/>
        <v>76.900000000000006</v>
      </c>
      <c r="AB71" s="26">
        <f t="shared" si="6"/>
        <v>61.900000000000006</v>
      </c>
      <c r="AC71" s="26">
        <f t="shared" si="7"/>
        <v>58</v>
      </c>
    </row>
    <row r="72" spans="1:29" x14ac:dyDescent="0.25">
      <c r="A72" s="27" t="s">
        <v>27</v>
      </c>
      <c r="B72" s="27" t="s">
        <v>21</v>
      </c>
      <c r="C72" s="27" t="s">
        <v>74</v>
      </c>
      <c r="D72" s="27" t="s">
        <v>419</v>
      </c>
      <c r="E72" s="27" t="s">
        <v>27</v>
      </c>
      <c r="F72" s="27" t="s">
        <v>21</v>
      </c>
      <c r="G72" s="27" t="s">
        <v>76</v>
      </c>
      <c r="H72" s="27" t="s">
        <v>77</v>
      </c>
      <c r="I72" s="27" t="s">
        <v>27</v>
      </c>
      <c r="J72" s="27" t="s">
        <v>21</v>
      </c>
      <c r="K72" s="27" t="s">
        <v>78</v>
      </c>
      <c r="L72" s="27" t="s">
        <v>420</v>
      </c>
      <c r="M72" s="27" t="s">
        <v>27</v>
      </c>
      <c r="N72" s="27" t="s">
        <v>21</v>
      </c>
      <c r="O72" s="27" t="s">
        <v>80</v>
      </c>
      <c r="P72" s="27" t="s">
        <v>421</v>
      </c>
      <c r="Q72" s="27" t="s">
        <v>27</v>
      </c>
      <c r="R72" s="27" t="s">
        <v>21</v>
      </c>
      <c r="S72" s="27" t="s">
        <v>82</v>
      </c>
      <c r="T72" s="27" t="s">
        <v>422</v>
      </c>
      <c r="U72" s="27" t="s">
        <v>27</v>
      </c>
      <c r="V72" s="27" t="s">
        <v>21</v>
      </c>
      <c r="W72" s="27" t="s">
        <v>84</v>
      </c>
      <c r="X72" s="27" t="s">
        <v>423</v>
      </c>
      <c r="Z72" s="26">
        <f t="shared" si="4"/>
        <v>35</v>
      </c>
      <c r="AA72" s="26">
        <f t="shared" si="5"/>
        <v>30</v>
      </c>
      <c r="AB72" s="26">
        <f t="shared" si="6"/>
        <v>65.5</v>
      </c>
      <c r="AC72" s="26">
        <f t="shared" si="7"/>
        <v>73.600000000000009</v>
      </c>
    </row>
    <row r="73" spans="1:29" x14ac:dyDescent="0.25">
      <c r="A73" s="27" t="s">
        <v>27</v>
      </c>
      <c r="B73" s="27" t="s">
        <v>22</v>
      </c>
      <c r="C73" s="27" t="s">
        <v>74</v>
      </c>
      <c r="D73" s="27" t="s">
        <v>424</v>
      </c>
      <c r="E73" s="27" t="s">
        <v>27</v>
      </c>
      <c r="F73" s="27" t="s">
        <v>22</v>
      </c>
      <c r="G73" s="27" t="s">
        <v>76</v>
      </c>
      <c r="H73" s="27" t="s">
        <v>77</v>
      </c>
      <c r="I73" s="27" t="s">
        <v>27</v>
      </c>
      <c r="J73" s="27" t="s">
        <v>22</v>
      </c>
      <c r="K73" s="27" t="s">
        <v>78</v>
      </c>
      <c r="L73" s="27" t="s">
        <v>425</v>
      </c>
      <c r="M73" s="27" t="s">
        <v>27</v>
      </c>
      <c r="N73" s="27" t="s">
        <v>22</v>
      </c>
      <c r="O73" s="27" t="s">
        <v>80</v>
      </c>
      <c r="P73" s="27" t="s">
        <v>426</v>
      </c>
      <c r="Q73" s="27" t="s">
        <v>27</v>
      </c>
      <c r="R73" s="27" t="s">
        <v>22</v>
      </c>
      <c r="S73" s="27" t="s">
        <v>82</v>
      </c>
      <c r="T73" s="27" t="s">
        <v>427</v>
      </c>
      <c r="U73" s="27" t="s">
        <v>27</v>
      </c>
      <c r="V73" s="27" t="s">
        <v>22</v>
      </c>
      <c r="W73" s="27" t="s">
        <v>84</v>
      </c>
      <c r="X73" s="27" t="s">
        <v>428</v>
      </c>
      <c r="Z73" s="26">
        <f t="shared" si="4"/>
        <v>5.6999999999999318</v>
      </c>
      <c r="AA73" s="26">
        <f t="shared" si="5"/>
        <v>4.8000000000000682</v>
      </c>
      <c r="AB73" s="26">
        <f t="shared" si="6"/>
        <v>61.400000000000006</v>
      </c>
      <c r="AC73" s="26">
        <f t="shared" si="7"/>
        <v>57.400000000000006</v>
      </c>
    </row>
    <row r="74" spans="1:29" x14ac:dyDescent="0.25">
      <c r="A74" s="27" t="s">
        <v>27</v>
      </c>
      <c r="B74" s="27" t="s">
        <v>23</v>
      </c>
      <c r="C74" s="27" t="s">
        <v>74</v>
      </c>
      <c r="D74" s="27" t="s">
        <v>429</v>
      </c>
      <c r="E74" s="27" t="s">
        <v>27</v>
      </c>
      <c r="F74" s="27" t="s">
        <v>23</v>
      </c>
      <c r="G74" s="27" t="s">
        <v>76</v>
      </c>
      <c r="H74" s="27" t="s">
        <v>77</v>
      </c>
      <c r="I74" s="27" t="s">
        <v>27</v>
      </c>
      <c r="J74" s="27" t="s">
        <v>23</v>
      </c>
      <c r="K74" s="27" t="s">
        <v>78</v>
      </c>
      <c r="L74" s="27" t="s">
        <v>430</v>
      </c>
      <c r="M74" s="27" t="s">
        <v>27</v>
      </c>
      <c r="N74" s="27" t="s">
        <v>23</v>
      </c>
      <c r="O74" s="27" t="s">
        <v>80</v>
      </c>
      <c r="P74" s="27" t="s">
        <v>431</v>
      </c>
      <c r="Q74" s="27" t="s">
        <v>27</v>
      </c>
      <c r="R74" s="27" t="s">
        <v>23</v>
      </c>
      <c r="S74" s="27" t="s">
        <v>82</v>
      </c>
      <c r="T74" s="27" t="s">
        <v>432</v>
      </c>
      <c r="U74" s="27" t="s">
        <v>27</v>
      </c>
      <c r="V74" s="27" t="s">
        <v>23</v>
      </c>
      <c r="W74" s="27" t="s">
        <v>84</v>
      </c>
      <c r="X74" s="27" t="s">
        <v>433</v>
      </c>
      <c r="Z74" s="26">
        <f t="shared" si="4"/>
        <v>12.600000000000023</v>
      </c>
      <c r="AA74" s="26">
        <f t="shared" si="5"/>
        <v>10.899999999999977</v>
      </c>
      <c r="AB74" s="26">
        <f t="shared" si="6"/>
        <v>35.099999999999994</v>
      </c>
      <c r="AC74" s="26">
        <f t="shared" si="7"/>
        <v>72.900000000000006</v>
      </c>
    </row>
    <row r="75" spans="1:29" x14ac:dyDescent="0.25">
      <c r="A75" s="27" t="s">
        <v>27</v>
      </c>
      <c r="B75" s="27" t="s">
        <v>24</v>
      </c>
      <c r="C75" s="27" t="s">
        <v>74</v>
      </c>
      <c r="D75" s="27" t="s">
        <v>434</v>
      </c>
      <c r="E75" s="27" t="s">
        <v>27</v>
      </c>
      <c r="F75" s="27" t="s">
        <v>24</v>
      </c>
      <c r="G75" s="27" t="s">
        <v>76</v>
      </c>
      <c r="H75" s="27" t="s">
        <v>77</v>
      </c>
      <c r="I75" s="27" t="s">
        <v>27</v>
      </c>
      <c r="J75" s="27" t="s">
        <v>24</v>
      </c>
      <c r="K75" s="27" t="s">
        <v>78</v>
      </c>
      <c r="L75" s="27" t="s">
        <v>435</v>
      </c>
      <c r="M75" s="27" t="s">
        <v>27</v>
      </c>
      <c r="N75" s="27" t="s">
        <v>24</v>
      </c>
      <c r="O75" s="27" t="s">
        <v>80</v>
      </c>
      <c r="P75" s="27" t="s">
        <v>436</v>
      </c>
      <c r="Q75" s="27" t="s">
        <v>27</v>
      </c>
      <c r="R75" s="27" t="s">
        <v>24</v>
      </c>
      <c r="S75" s="27" t="s">
        <v>82</v>
      </c>
      <c r="T75" s="27" t="s">
        <v>437</v>
      </c>
      <c r="U75" s="27" t="s">
        <v>27</v>
      </c>
      <c r="V75" s="27" t="s">
        <v>24</v>
      </c>
      <c r="W75" s="27" t="s">
        <v>84</v>
      </c>
      <c r="X75" s="27" t="s">
        <v>438</v>
      </c>
      <c r="Z75" s="26">
        <f t="shared" si="4"/>
        <v>1.5</v>
      </c>
      <c r="AA75" s="26">
        <f t="shared" si="5"/>
        <v>0.89999999999997726</v>
      </c>
      <c r="AB75" s="26">
        <f t="shared" si="6"/>
        <v>62.599999999999994</v>
      </c>
      <c r="AC75" s="26">
        <f t="shared" si="7"/>
        <v>58.399999999999991</v>
      </c>
    </row>
    <row r="76" spans="1:29" x14ac:dyDescent="0.25">
      <c r="A76" s="27" t="s">
        <v>27</v>
      </c>
      <c r="B76" s="27" t="s">
        <v>51</v>
      </c>
      <c r="C76" s="27" t="s">
        <v>74</v>
      </c>
      <c r="D76" s="27" t="s">
        <v>439</v>
      </c>
      <c r="E76" s="27" t="s">
        <v>27</v>
      </c>
      <c r="F76" s="27" t="s">
        <v>51</v>
      </c>
      <c r="G76" s="27" t="s">
        <v>76</v>
      </c>
      <c r="H76" s="27" t="s">
        <v>77</v>
      </c>
      <c r="I76" s="27" t="s">
        <v>27</v>
      </c>
      <c r="J76" s="27" t="s">
        <v>51</v>
      </c>
      <c r="K76" s="27" t="s">
        <v>78</v>
      </c>
      <c r="L76" s="27" t="s">
        <v>440</v>
      </c>
      <c r="M76" s="27" t="s">
        <v>27</v>
      </c>
      <c r="N76" s="27" t="s">
        <v>51</v>
      </c>
      <c r="O76" s="27" t="s">
        <v>80</v>
      </c>
      <c r="P76" s="27" t="s">
        <v>441</v>
      </c>
      <c r="Q76" s="27" t="s">
        <v>27</v>
      </c>
      <c r="R76" s="27" t="s">
        <v>51</v>
      </c>
      <c r="S76" s="27" t="s">
        <v>82</v>
      </c>
      <c r="T76" s="27" t="s">
        <v>442</v>
      </c>
      <c r="U76" s="27" t="s">
        <v>27</v>
      </c>
      <c r="V76" s="27" t="s">
        <v>51</v>
      </c>
      <c r="W76" s="27" t="s">
        <v>84</v>
      </c>
      <c r="X76" s="27" t="s">
        <v>443</v>
      </c>
      <c r="Z76" s="26">
        <f t="shared" si="4"/>
        <v>8.1999999999999886</v>
      </c>
      <c r="AA76" s="26">
        <f t="shared" si="5"/>
        <v>6.6999999999999318</v>
      </c>
      <c r="AB76" s="26">
        <f t="shared" si="6"/>
        <v>62.899999999999991</v>
      </c>
      <c r="AC76" s="26">
        <f t="shared" si="7"/>
        <v>72.400000000000006</v>
      </c>
    </row>
    <row r="77" spans="1:29" x14ac:dyDescent="0.25">
      <c r="A77" s="27" t="s">
        <v>27</v>
      </c>
      <c r="B77" s="27" t="s">
        <v>52</v>
      </c>
      <c r="C77" s="27" t="s">
        <v>74</v>
      </c>
      <c r="D77" s="27" t="s">
        <v>444</v>
      </c>
      <c r="E77" s="27" t="s">
        <v>27</v>
      </c>
      <c r="F77" s="27" t="s">
        <v>52</v>
      </c>
      <c r="G77" s="27" t="s">
        <v>76</v>
      </c>
      <c r="H77" s="27" t="s">
        <v>77</v>
      </c>
      <c r="I77" s="27" t="s">
        <v>27</v>
      </c>
      <c r="J77" s="27" t="s">
        <v>52</v>
      </c>
      <c r="K77" s="27" t="s">
        <v>78</v>
      </c>
      <c r="L77" s="27" t="s">
        <v>445</v>
      </c>
      <c r="M77" s="27" t="s">
        <v>27</v>
      </c>
      <c r="N77" s="27" t="s">
        <v>52</v>
      </c>
      <c r="O77" s="27" t="s">
        <v>80</v>
      </c>
      <c r="P77" s="27" t="s">
        <v>446</v>
      </c>
      <c r="Q77" s="27" t="s">
        <v>27</v>
      </c>
      <c r="R77" s="27" t="s">
        <v>52</v>
      </c>
      <c r="S77" s="27" t="s">
        <v>82</v>
      </c>
      <c r="T77" s="27" t="s">
        <v>447</v>
      </c>
      <c r="U77" s="27" t="s">
        <v>27</v>
      </c>
      <c r="V77" s="27" t="s">
        <v>52</v>
      </c>
      <c r="W77" s="27" t="s">
        <v>84</v>
      </c>
      <c r="X77" s="27" t="s">
        <v>448</v>
      </c>
      <c r="Z77" s="26">
        <f t="shared" si="4"/>
        <v>11.099999999999909</v>
      </c>
      <c r="AA77" s="26">
        <f t="shared" si="5"/>
        <v>15.400000000000006</v>
      </c>
      <c r="AB77" s="26">
        <f t="shared" si="6"/>
        <v>59.1</v>
      </c>
      <c r="AC77" s="26">
        <f t="shared" si="7"/>
        <v>56</v>
      </c>
    </row>
    <row r="78" spans="1:29" x14ac:dyDescent="0.25">
      <c r="A78" s="27" t="s">
        <v>27</v>
      </c>
      <c r="B78" s="27" t="s">
        <v>53</v>
      </c>
      <c r="C78" s="27" t="s">
        <v>74</v>
      </c>
      <c r="D78" s="27" t="s">
        <v>449</v>
      </c>
      <c r="E78" s="27" t="s">
        <v>27</v>
      </c>
      <c r="F78" s="27" t="s">
        <v>53</v>
      </c>
      <c r="G78" s="27" t="s">
        <v>76</v>
      </c>
      <c r="H78" s="27" t="s">
        <v>77</v>
      </c>
      <c r="I78" s="27" t="s">
        <v>27</v>
      </c>
      <c r="J78" s="27" t="s">
        <v>53</v>
      </c>
      <c r="K78" s="27" t="s">
        <v>78</v>
      </c>
      <c r="L78" s="27" t="s">
        <v>450</v>
      </c>
      <c r="M78" s="27" t="s">
        <v>27</v>
      </c>
      <c r="N78" s="27" t="s">
        <v>53</v>
      </c>
      <c r="O78" s="27" t="s">
        <v>80</v>
      </c>
      <c r="P78" s="27" t="s">
        <v>451</v>
      </c>
      <c r="Q78" s="27" t="s">
        <v>27</v>
      </c>
      <c r="R78" s="27" t="s">
        <v>53</v>
      </c>
      <c r="S78" s="27" t="s">
        <v>82</v>
      </c>
      <c r="T78" s="27" t="s">
        <v>452</v>
      </c>
      <c r="U78" s="27" t="s">
        <v>27</v>
      </c>
      <c r="V78" s="27" t="s">
        <v>53</v>
      </c>
      <c r="W78" s="27" t="s">
        <v>84</v>
      </c>
      <c r="X78" s="27" t="s">
        <v>453</v>
      </c>
      <c r="Z78" s="26">
        <f t="shared" si="4"/>
        <v>44.200000000000045</v>
      </c>
      <c r="AA78" s="26">
        <f t="shared" si="5"/>
        <v>55.5</v>
      </c>
      <c r="AB78" s="26">
        <f t="shared" si="6"/>
        <v>58.300000000000004</v>
      </c>
      <c r="AC78" s="26">
        <f t="shared" si="7"/>
        <v>33.4</v>
      </c>
    </row>
    <row r="79" spans="1:29" x14ac:dyDescent="0.25">
      <c r="A79" s="27" t="s">
        <v>27</v>
      </c>
      <c r="B79" s="27" t="s">
        <v>54</v>
      </c>
      <c r="C79" s="27" t="s">
        <v>74</v>
      </c>
      <c r="D79" s="27" t="s">
        <v>454</v>
      </c>
      <c r="E79" s="27" t="s">
        <v>27</v>
      </c>
      <c r="F79" s="27" t="s">
        <v>54</v>
      </c>
      <c r="G79" s="27" t="s">
        <v>76</v>
      </c>
      <c r="H79" s="27" t="s">
        <v>77</v>
      </c>
      <c r="I79" s="27" t="s">
        <v>27</v>
      </c>
      <c r="J79" s="27" t="s">
        <v>54</v>
      </c>
      <c r="K79" s="27" t="s">
        <v>78</v>
      </c>
      <c r="L79" s="27" t="s">
        <v>455</v>
      </c>
      <c r="M79" s="27" t="s">
        <v>27</v>
      </c>
      <c r="N79" s="27" t="s">
        <v>54</v>
      </c>
      <c r="O79" s="27" t="s">
        <v>80</v>
      </c>
      <c r="P79" s="27" t="s">
        <v>456</v>
      </c>
      <c r="Q79" s="27" t="s">
        <v>27</v>
      </c>
      <c r="R79" s="27" t="s">
        <v>54</v>
      </c>
      <c r="S79" s="27" t="s">
        <v>82</v>
      </c>
      <c r="T79" s="27" t="s">
        <v>457</v>
      </c>
      <c r="U79" s="27" t="s">
        <v>27</v>
      </c>
      <c r="V79" s="27" t="s">
        <v>54</v>
      </c>
      <c r="W79" s="27" t="s">
        <v>84</v>
      </c>
      <c r="X79" s="27" t="s">
        <v>458</v>
      </c>
      <c r="Z79" s="26">
        <f t="shared" si="4"/>
        <v>115.10000000000002</v>
      </c>
      <c r="AA79" s="26">
        <f t="shared" si="5"/>
        <v>114.89999999999998</v>
      </c>
      <c r="AB79" s="26">
        <f t="shared" si="6"/>
        <v>9.7999999999999545</v>
      </c>
      <c r="AC79" s="26">
        <f t="shared" si="7"/>
        <v>0.29999999999995453</v>
      </c>
    </row>
    <row r="80" spans="1:29" x14ac:dyDescent="0.25">
      <c r="A80" s="27" t="s">
        <v>28</v>
      </c>
      <c r="B80" s="27" t="s">
        <v>9</v>
      </c>
      <c r="C80" s="27" t="s">
        <v>74</v>
      </c>
      <c r="D80" s="27" t="s">
        <v>459</v>
      </c>
      <c r="E80" s="27" t="s">
        <v>28</v>
      </c>
      <c r="F80" s="27" t="s">
        <v>9</v>
      </c>
      <c r="G80" s="27" t="s">
        <v>76</v>
      </c>
      <c r="H80" s="27" t="s">
        <v>77</v>
      </c>
      <c r="I80" s="27" t="s">
        <v>28</v>
      </c>
      <c r="J80" s="27" t="s">
        <v>9</v>
      </c>
      <c r="K80" s="27" t="s">
        <v>78</v>
      </c>
      <c r="L80" s="27" t="s">
        <v>448</v>
      </c>
      <c r="M80" s="27" t="s">
        <v>28</v>
      </c>
      <c r="N80" s="27" t="s">
        <v>9</v>
      </c>
      <c r="O80" s="27" t="s">
        <v>80</v>
      </c>
      <c r="P80" s="27" t="s">
        <v>460</v>
      </c>
      <c r="Q80" s="27" t="s">
        <v>28</v>
      </c>
      <c r="R80" s="27" t="s">
        <v>9</v>
      </c>
      <c r="S80" s="27" t="s">
        <v>82</v>
      </c>
      <c r="T80" s="27" t="s">
        <v>461</v>
      </c>
      <c r="U80" s="27" t="s">
        <v>28</v>
      </c>
      <c r="V80" s="27" t="s">
        <v>9</v>
      </c>
      <c r="W80" s="27" t="s">
        <v>84</v>
      </c>
      <c r="X80" s="27" t="s">
        <v>462</v>
      </c>
      <c r="Z80" s="26">
        <f t="shared" si="4"/>
        <v>12.699999999999989</v>
      </c>
      <c r="AA80" s="26">
        <f t="shared" si="5"/>
        <v>3.4000000000000057</v>
      </c>
      <c r="AB80" s="26">
        <f t="shared" si="6"/>
        <v>19.400000000000034</v>
      </c>
      <c r="AC80" s="26">
        <f t="shared" si="7"/>
        <v>10.199999999999989</v>
      </c>
    </row>
    <row r="81" spans="1:29" x14ac:dyDescent="0.25">
      <c r="A81" s="27" t="s">
        <v>28</v>
      </c>
      <c r="B81" s="27" t="s">
        <v>11</v>
      </c>
      <c r="C81" s="27" t="s">
        <v>74</v>
      </c>
      <c r="D81" s="27" t="s">
        <v>463</v>
      </c>
      <c r="E81" s="27" t="s">
        <v>28</v>
      </c>
      <c r="F81" s="27" t="s">
        <v>11</v>
      </c>
      <c r="G81" s="27" t="s">
        <v>76</v>
      </c>
      <c r="H81" s="27" t="s">
        <v>77</v>
      </c>
      <c r="I81" s="27" t="s">
        <v>28</v>
      </c>
      <c r="J81" s="27" t="s">
        <v>11</v>
      </c>
      <c r="K81" s="27" t="s">
        <v>78</v>
      </c>
      <c r="L81" s="27" t="s">
        <v>464</v>
      </c>
      <c r="M81" s="27" t="s">
        <v>28</v>
      </c>
      <c r="N81" s="27" t="s">
        <v>11</v>
      </c>
      <c r="O81" s="27" t="s">
        <v>80</v>
      </c>
      <c r="P81" s="27" t="s">
        <v>465</v>
      </c>
      <c r="Q81" s="27" t="s">
        <v>28</v>
      </c>
      <c r="R81" s="27" t="s">
        <v>11</v>
      </c>
      <c r="S81" s="27" t="s">
        <v>82</v>
      </c>
      <c r="T81" s="27" t="s">
        <v>466</v>
      </c>
      <c r="U81" s="27" t="s">
        <v>28</v>
      </c>
      <c r="V81" s="27" t="s">
        <v>11</v>
      </c>
      <c r="W81" s="27" t="s">
        <v>84</v>
      </c>
      <c r="X81" s="27" t="s">
        <v>467</v>
      </c>
      <c r="Z81" s="26">
        <f t="shared" si="4"/>
        <v>37</v>
      </c>
      <c r="AA81" s="26">
        <f t="shared" si="5"/>
        <v>41.599999999999966</v>
      </c>
      <c r="AB81" s="26">
        <f t="shared" si="6"/>
        <v>28.599999999999994</v>
      </c>
      <c r="AC81" s="26">
        <f t="shared" si="7"/>
        <v>15.900000000000006</v>
      </c>
    </row>
    <row r="82" spans="1:29" x14ac:dyDescent="0.25">
      <c r="A82" s="27" t="s">
        <v>28</v>
      </c>
      <c r="B82" s="27" t="s">
        <v>12</v>
      </c>
      <c r="C82" s="27" t="s">
        <v>74</v>
      </c>
      <c r="D82" s="27" t="s">
        <v>468</v>
      </c>
      <c r="E82" s="27" t="s">
        <v>28</v>
      </c>
      <c r="F82" s="27" t="s">
        <v>12</v>
      </c>
      <c r="G82" s="27" t="s">
        <v>76</v>
      </c>
      <c r="H82" s="27" t="s">
        <v>77</v>
      </c>
      <c r="I82" s="27" t="s">
        <v>28</v>
      </c>
      <c r="J82" s="27" t="s">
        <v>12</v>
      </c>
      <c r="K82" s="27" t="s">
        <v>78</v>
      </c>
      <c r="L82" s="27" t="s">
        <v>469</v>
      </c>
      <c r="M82" s="27" t="s">
        <v>28</v>
      </c>
      <c r="N82" s="27" t="s">
        <v>12</v>
      </c>
      <c r="O82" s="27" t="s">
        <v>80</v>
      </c>
      <c r="P82" s="27" t="s">
        <v>470</v>
      </c>
      <c r="Q82" s="27" t="s">
        <v>28</v>
      </c>
      <c r="R82" s="27" t="s">
        <v>12</v>
      </c>
      <c r="S82" s="27" t="s">
        <v>82</v>
      </c>
      <c r="T82" s="27" t="s">
        <v>471</v>
      </c>
      <c r="U82" s="27" t="s">
        <v>28</v>
      </c>
      <c r="V82" s="27" t="s">
        <v>12</v>
      </c>
      <c r="W82" s="27" t="s">
        <v>84</v>
      </c>
      <c r="X82" s="27" t="s">
        <v>472</v>
      </c>
      <c r="Z82" s="26">
        <f t="shared" si="4"/>
        <v>36.400000000000034</v>
      </c>
      <c r="AA82" s="26">
        <f t="shared" si="5"/>
        <v>36.899999999999977</v>
      </c>
      <c r="AB82" s="26">
        <f t="shared" si="6"/>
        <v>48.899999999999977</v>
      </c>
      <c r="AC82" s="26">
        <f t="shared" si="7"/>
        <v>37.700000000000045</v>
      </c>
    </row>
    <row r="83" spans="1:29" x14ac:dyDescent="0.25">
      <c r="A83" s="27" t="s">
        <v>28</v>
      </c>
      <c r="B83" s="27" t="s">
        <v>13</v>
      </c>
      <c r="C83" s="27" t="s">
        <v>74</v>
      </c>
      <c r="D83" s="27" t="s">
        <v>473</v>
      </c>
      <c r="E83" s="27" t="s">
        <v>28</v>
      </c>
      <c r="F83" s="27" t="s">
        <v>13</v>
      </c>
      <c r="G83" s="27" t="s">
        <v>76</v>
      </c>
      <c r="H83" s="27" t="s">
        <v>77</v>
      </c>
      <c r="I83" s="27" t="s">
        <v>28</v>
      </c>
      <c r="J83" s="27" t="s">
        <v>13</v>
      </c>
      <c r="K83" s="27" t="s">
        <v>78</v>
      </c>
      <c r="L83" s="27" t="s">
        <v>474</v>
      </c>
      <c r="M83" s="27" t="s">
        <v>28</v>
      </c>
      <c r="N83" s="27" t="s">
        <v>13</v>
      </c>
      <c r="O83" s="27" t="s">
        <v>80</v>
      </c>
      <c r="P83" s="27" t="s">
        <v>475</v>
      </c>
      <c r="Q83" s="27" t="s">
        <v>28</v>
      </c>
      <c r="R83" s="27" t="s">
        <v>13</v>
      </c>
      <c r="S83" s="27" t="s">
        <v>82</v>
      </c>
      <c r="T83" s="27" t="s">
        <v>476</v>
      </c>
      <c r="U83" s="27" t="s">
        <v>28</v>
      </c>
      <c r="V83" s="27" t="s">
        <v>13</v>
      </c>
      <c r="W83" s="27" t="s">
        <v>84</v>
      </c>
      <c r="X83" s="27" t="s">
        <v>477</v>
      </c>
      <c r="Z83" s="26">
        <f t="shared" si="4"/>
        <v>31.600000000000023</v>
      </c>
      <c r="AA83" s="26">
        <f t="shared" si="5"/>
        <v>20.799999999999955</v>
      </c>
      <c r="AB83" s="26">
        <f t="shared" si="6"/>
        <v>65</v>
      </c>
      <c r="AC83" s="26">
        <f t="shared" si="7"/>
        <v>62.399999999999977</v>
      </c>
    </row>
    <row r="84" spans="1:29" x14ac:dyDescent="0.25">
      <c r="A84" s="27" t="s">
        <v>28</v>
      </c>
      <c r="B84" s="27" t="s">
        <v>14</v>
      </c>
      <c r="C84" s="27" t="s">
        <v>74</v>
      </c>
      <c r="D84" s="27" t="s">
        <v>478</v>
      </c>
      <c r="E84" s="27" t="s">
        <v>28</v>
      </c>
      <c r="F84" s="27" t="s">
        <v>14</v>
      </c>
      <c r="G84" s="27" t="s">
        <v>76</v>
      </c>
      <c r="H84" s="27" t="s">
        <v>77</v>
      </c>
      <c r="I84" s="27" t="s">
        <v>28</v>
      </c>
      <c r="J84" s="27" t="s">
        <v>14</v>
      </c>
      <c r="K84" s="27" t="s">
        <v>78</v>
      </c>
      <c r="L84" s="27" t="s">
        <v>479</v>
      </c>
      <c r="M84" s="27" t="s">
        <v>28</v>
      </c>
      <c r="N84" s="27" t="s">
        <v>14</v>
      </c>
      <c r="O84" s="27" t="s">
        <v>80</v>
      </c>
      <c r="P84" s="27" t="s">
        <v>480</v>
      </c>
      <c r="Q84" s="27" t="s">
        <v>28</v>
      </c>
      <c r="R84" s="27" t="s">
        <v>14</v>
      </c>
      <c r="S84" s="27" t="s">
        <v>82</v>
      </c>
      <c r="T84" s="27" t="s">
        <v>481</v>
      </c>
      <c r="U84" s="27" t="s">
        <v>28</v>
      </c>
      <c r="V84" s="27" t="s">
        <v>14</v>
      </c>
      <c r="W84" s="27" t="s">
        <v>84</v>
      </c>
      <c r="X84" s="27" t="s">
        <v>482</v>
      </c>
      <c r="Z84" s="26">
        <f t="shared" si="4"/>
        <v>15.200000000000003</v>
      </c>
      <c r="AA84" s="26">
        <f t="shared" si="5"/>
        <v>12.400000000000006</v>
      </c>
      <c r="AB84" s="26">
        <f t="shared" si="6"/>
        <v>49.200000000000045</v>
      </c>
      <c r="AC84" s="26">
        <f t="shared" si="7"/>
        <v>22.300000000000011</v>
      </c>
    </row>
    <row r="85" spans="1:29" x14ac:dyDescent="0.25">
      <c r="A85" s="27" t="s">
        <v>28</v>
      </c>
      <c r="B85" s="27" t="s">
        <v>15</v>
      </c>
      <c r="C85" s="27" t="s">
        <v>74</v>
      </c>
      <c r="D85" s="27" t="s">
        <v>483</v>
      </c>
      <c r="E85" s="27" t="s">
        <v>28</v>
      </c>
      <c r="F85" s="27" t="s">
        <v>15</v>
      </c>
      <c r="G85" s="27" t="s">
        <v>76</v>
      </c>
      <c r="H85" s="27" t="s">
        <v>77</v>
      </c>
      <c r="I85" s="27" t="s">
        <v>28</v>
      </c>
      <c r="J85" s="27" t="s">
        <v>15</v>
      </c>
      <c r="K85" s="27" t="s">
        <v>78</v>
      </c>
      <c r="L85" s="27" t="s">
        <v>484</v>
      </c>
      <c r="M85" s="27" t="s">
        <v>28</v>
      </c>
      <c r="N85" s="27" t="s">
        <v>15</v>
      </c>
      <c r="O85" s="27" t="s">
        <v>80</v>
      </c>
      <c r="P85" s="27" t="s">
        <v>485</v>
      </c>
      <c r="Q85" s="27" t="s">
        <v>28</v>
      </c>
      <c r="R85" s="27" t="s">
        <v>15</v>
      </c>
      <c r="S85" s="27" t="s">
        <v>82</v>
      </c>
      <c r="T85" s="27" t="s">
        <v>486</v>
      </c>
      <c r="U85" s="27" t="s">
        <v>28</v>
      </c>
      <c r="V85" s="27" t="s">
        <v>15</v>
      </c>
      <c r="W85" s="27" t="s">
        <v>84</v>
      </c>
      <c r="X85" s="27" t="s">
        <v>487</v>
      </c>
      <c r="Z85" s="26">
        <f t="shared" si="4"/>
        <v>0.79999999999995453</v>
      </c>
      <c r="AA85" s="26">
        <f t="shared" si="5"/>
        <v>1.3999999999999773</v>
      </c>
      <c r="AB85" s="26">
        <f t="shared" si="6"/>
        <v>45.599999999999909</v>
      </c>
      <c r="AC85" s="26">
        <f t="shared" si="7"/>
        <v>50.299999999999955</v>
      </c>
    </row>
    <row r="86" spans="1:29" x14ac:dyDescent="0.25">
      <c r="A86" s="27" t="s">
        <v>28</v>
      </c>
      <c r="B86" s="27" t="s">
        <v>16</v>
      </c>
      <c r="C86" s="27" t="s">
        <v>74</v>
      </c>
      <c r="D86" s="27" t="s">
        <v>488</v>
      </c>
      <c r="E86" s="27" t="s">
        <v>28</v>
      </c>
      <c r="F86" s="27" t="s">
        <v>16</v>
      </c>
      <c r="G86" s="27" t="s">
        <v>76</v>
      </c>
      <c r="H86" s="27" t="s">
        <v>77</v>
      </c>
      <c r="I86" s="27" t="s">
        <v>28</v>
      </c>
      <c r="J86" s="27" t="s">
        <v>16</v>
      </c>
      <c r="K86" s="27" t="s">
        <v>78</v>
      </c>
      <c r="L86" s="27" t="s">
        <v>489</v>
      </c>
      <c r="M86" s="27" t="s">
        <v>28</v>
      </c>
      <c r="N86" s="27" t="s">
        <v>16</v>
      </c>
      <c r="O86" s="27" t="s">
        <v>80</v>
      </c>
      <c r="P86" s="27" t="s">
        <v>490</v>
      </c>
      <c r="Q86" s="27" t="s">
        <v>28</v>
      </c>
      <c r="R86" s="27" t="s">
        <v>16</v>
      </c>
      <c r="S86" s="27" t="s">
        <v>82</v>
      </c>
      <c r="T86" s="27" t="s">
        <v>491</v>
      </c>
      <c r="U86" s="27" t="s">
        <v>28</v>
      </c>
      <c r="V86" s="27" t="s">
        <v>16</v>
      </c>
      <c r="W86" s="27" t="s">
        <v>84</v>
      </c>
      <c r="X86" s="27" t="s">
        <v>492</v>
      </c>
      <c r="Z86" s="26">
        <f t="shared" si="4"/>
        <v>3</v>
      </c>
      <c r="AA86" s="26">
        <f t="shared" si="5"/>
        <v>4.1000000000000227</v>
      </c>
      <c r="AB86" s="26">
        <f t="shared" si="6"/>
        <v>41.299999999999955</v>
      </c>
      <c r="AC86" s="26">
        <f t="shared" si="7"/>
        <v>22.099999999999966</v>
      </c>
    </row>
    <row r="87" spans="1:29" x14ac:dyDescent="0.25">
      <c r="A87" s="27" t="s">
        <v>28</v>
      </c>
      <c r="B87" s="27" t="s">
        <v>17</v>
      </c>
      <c r="C87" s="27" t="s">
        <v>74</v>
      </c>
      <c r="D87" s="27" t="s">
        <v>493</v>
      </c>
      <c r="E87" s="27" t="s">
        <v>28</v>
      </c>
      <c r="F87" s="27" t="s">
        <v>17</v>
      </c>
      <c r="G87" s="27" t="s">
        <v>76</v>
      </c>
      <c r="H87" s="27" t="s">
        <v>77</v>
      </c>
      <c r="I87" s="27" t="s">
        <v>28</v>
      </c>
      <c r="J87" s="27" t="s">
        <v>17</v>
      </c>
      <c r="K87" s="27" t="s">
        <v>78</v>
      </c>
      <c r="L87" s="27" t="s">
        <v>494</v>
      </c>
      <c r="M87" s="27" t="s">
        <v>28</v>
      </c>
      <c r="N87" s="27" t="s">
        <v>17</v>
      </c>
      <c r="O87" s="27" t="s">
        <v>80</v>
      </c>
      <c r="P87" s="27" t="s">
        <v>495</v>
      </c>
      <c r="Q87" s="27" t="s">
        <v>28</v>
      </c>
      <c r="R87" s="27" t="s">
        <v>17</v>
      </c>
      <c r="S87" s="27" t="s">
        <v>82</v>
      </c>
      <c r="T87" s="27" t="s">
        <v>496</v>
      </c>
      <c r="U87" s="27" t="s">
        <v>28</v>
      </c>
      <c r="V87" s="27" t="s">
        <v>17</v>
      </c>
      <c r="W87" s="27" t="s">
        <v>84</v>
      </c>
      <c r="X87" s="27" t="s">
        <v>497</v>
      </c>
      <c r="Z87" s="26">
        <f t="shared" si="4"/>
        <v>2.6000000000000227</v>
      </c>
      <c r="AA87" s="26">
        <f t="shared" si="5"/>
        <v>8.2999999999999545</v>
      </c>
      <c r="AB87" s="26">
        <f t="shared" si="6"/>
        <v>50</v>
      </c>
      <c r="AC87" s="26">
        <f t="shared" si="7"/>
        <v>49.5</v>
      </c>
    </row>
    <row r="88" spans="1:29" x14ac:dyDescent="0.25">
      <c r="A88" s="27" t="s">
        <v>28</v>
      </c>
      <c r="B88" s="27" t="s">
        <v>18</v>
      </c>
      <c r="C88" s="27" t="s">
        <v>74</v>
      </c>
      <c r="D88" s="27" t="s">
        <v>498</v>
      </c>
      <c r="E88" s="27" t="s">
        <v>28</v>
      </c>
      <c r="F88" s="27" t="s">
        <v>18</v>
      </c>
      <c r="G88" s="27" t="s">
        <v>76</v>
      </c>
      <c r="H88" s="27" t="s">
        <v>77</v>
      </c>
      <c r="I88" s="27" t="s">
        <v>28</v>
      </c>
      <c r="J88" s="27" t="s">
        <v>18</v>
      </c>
      <c r="K88" s="27" t="s">
        <v>78</v>
      </c>
      <c r="L88" s="27" t="s">
        <v>499</v>
      </c>
      <c r="M88" s="27" t="s">
        <v>28</v>
      </c>
      <c r="N88" s="27" t="s">
        <v>18</v>
      </c>
      <c r="O88" s="27" t="s">
        <v>80</v>
      </c>
      <c r="P88" s="27" t="s">
        <v>500</v>
      </c>
      <c r="Q88" s="27" t="s">
        <v>28</v>
      </c>
      <c r="R88" s="27" t="s">
        <v>18</v>
      </c>
      <c r="S88" s="27" t="s">
        <v>82</v>
      </c>
      <c r="T88" s="27" t="s">
        <v>501</v>
      </c>
      <c r="U88" s="27" t="s">
        <v>28</v>
      </c>
      <c r="V88" s="27" t="s">
        <v>18</v>
      </c>
      <c r="W88" s="27" t="s">
        <v>84</v>
      </c>
      <c r="X88" s="27" t="s">
        <v>502</v>
      </c>
      <c r="Z88" s="26">
        <f t="shared" si="4"/>
        <v>14.300000000000011</v>
      </c>
      <c r="AA88" s="26">
        <f t="shared" si="5"/>
        <v>14</v>
      </c>
      <c r="AB88" s="26">
        <f t="shared" si="6"/>
        <v>34.200000000000045</v>
      </c>
      <c r="AC88" s="26">
        <f t="shared" si="7"/>
        <v>22.400000000000006</v>
      </c>
    </row>
    <row r="89" spans="1:29" x14ac:dyDescent="0.25">
      <c r="A89" s="27" t="s">
        <v>28</v>
      </c>
      <c r="B89" s="27" t="s">
        <v>19</v>
      </c>
      <c r="C89" s="27" t="s">
        <v>74</v>
      </c>
      <c r="D89" s="27" t="s">
        <v>503</v>
      </c>
      <c r="E89" s="27" t="s">
        <v>28</v>
      </c>
      <c r="F89" s="27" t="s">
        <v>19</v>
      </c>
      <c r="G89" s="27" t="s">
        <v>76</v>
      </c>
      <c r="H89" s="27" t="s">
        <v>77</v>
      </c>
      <c r="I89" s="27" t="s">
        <v>28</v>
      </c>
      <c r="J89" s="27" t="s">
        <v>19</v>
      </c>
      <c r="K89" s="27" t="s">
        <v>78</v>
      </c>
      <c r="L89" s="27" t="s">
        <v>504</v>
      </c>
      <c r="M89" s="27" t="s">
        <v>28</v>
      </c>
      <c r="N89" s="27" t="s">
        <v>19</v>
      </c>
      <c r="O89" s="27" t="s">
        <v>80</v>
      </c>
      <c r="P89" s="27" t="s">
        <v>505</v>
      </c>
      <c r="Q89" s="27" t="s">
        <v>28</v>
      </c>
      <c r="R89" s="27" t="s">
        <v>19</v>
      </c>
      <c r="S89" s="27" t="s">
        <v>82</v>
      </c>
      <c r="T89" s="27" t="s">
        <v>506</v>
      </c>
      <c r="U89" s="27" t="s">
        <v>28</v>
      </c>
      <c r="V89" s="27" t="s">
        <v>19</v>
      </c>
      <c r="W89" s="27" t="s">
        <v>84</v>
      </c>
      <c r="X89" s="27" t="s">
        <v>507</v>
      </c>
      <c r="Z89" s="26">
        <f t="shared" si="4"/>
        <v>112.10000000000002</v>
      </c>
      <c r="AA89" s="26">
        <f t="shared" si="5"/>
        <v>102.19999999999993</v>
      </c>
      <c r="AB89" s="26">
        <f t="shared" si="6"/>
        <v>52.200000000000045</v>
      </c>
      <c r="AC89" s="26">
        <f t="shared" si="7"/>
        <v>49.5</v>
      </c>
    </row>
    <row r="90" spans="1:29" x14ac:dyDescent="0.25">
      <c r="A90" s="27" t="s">
        <v>28</v>
      </c>
      <c r="B90" s="27" t="s">
        <v>20</v>
      </c>
      <c r="C90" s="27" t="s">
        <v>74</v>
      </c>
      <c r="D90" s="27" t="s">
        <v>508</v>
      </c>
      <c r="E90" s="27" t="s">
        <v>28</v>
      </c>
      <c r="F90" s="27" t="s">
        <v>20</v>
      </c>
      <c r="G90" s="27" t="s">
        <v>76</v>
      </c>
      <c r="H90" s="27" t="s">
        <v>77</v>
      </c>
      <c r="I90" s="27" t="s">
        <v>28</v>
      </c>
      <c r="J90" s="27" t="s">
        <v>20</v>
      </c>
      <c r="K90" s="27" t="s">
        <v>78</v>
      </c>
      <c r="L90" s="27" t="s">
        <v>509</v>
      </c>
      <c r="M90" s="27" t="s">
        <v>28</v>
      </c>
      <c r="N90" s="27" t="s">
        <v>20</v>
      </c>
      <c r="O90" s="27" t="s">
        <v>80</v>
      </c>
      <c r="P90" s="27" t="s">
        <v>510</v>
      </c>
      <c r="Q90" s="27" t="s">
        <v>28</v>
      </c>
      <c r="R90" s="27" t="s">
        <v>20</v>
      </c>
      <c r="S90" s="27" t="s">
        <v>82</v>
      </c>
      <c r="T90" s="27" t="s">
        <v>511</v>
      </c>
      <c r="U90" s="27" t="s">
        <v>28</v>
      </c>
      <c r="V90" s="27" t="s">
        <v>20</v>
      </c>
      <c r="W90" s="27" t="s">
        <v>84</v>
      </c>
      <c r="X90" s="27" t="s">
        <v>512</v>
      </c>
      <c r="Z90" s="26">
        <f t="shared" si="4"/>
        <v>106.30000000000001</v>
      </c>
      <c r="AA90" s="26">
        <f t="shared" si="5"/>
        <v>102.89999999999998</v>
      </c>
      <c r="AB90" s="26">
        <f t="shared" si="6"/>
        <v>42.800000000000182</v>
      </c>
      <c r="AC90" s="26">
        <f t="shared" si="7"/>
        <v>5.1000000000000227</v>
      </c>
    </row>
    <row r="91" spans="1:29" x14ac:dyDescent="0.25">
      <c r="A91" s="27" t="s">
        <v>28</v>
      </c>
      <c r="B91" s="27" t="s">
        <v>21</v>
      </c>
      <c r="C91" s="27" t="s">
        <v>74</v>
      </c>
      <c r="D91" s="27" t="s">
        <v>513</v>
      </c>
      <c r="E91" s="27" t="s">
        <v>28</v>
      </c>
      <c r="F91" s="27" t="s">
        <v>21</v>
      </c>
      <c r="G91" s="27" t="s">
        <v>76</v>
      </c>
      <c r="H91" s="27" t="s">
        <v>77</v>
      </c>
      <c r="I91" s="27" t="s">
        <v>28</v>
      </c>
      <c r="J91" s="27" t="s">
        <v>21</v>
      </c>
      <c r="K91" s="27" t="s">
        <v>78</v>
      </c>
      <c r="L91" s="27" t="s">
        <v>514</v>
      </c>
      <c r="M91" s="27" t="s">
        <v>28</v>
      </c>
      <c r="N91" s="27" t="s">
        <v>21</v>
      </c>
      <c r="O91" s="27" t="s">
        <v>80</v>
      </c>
      <c r="P91" s="27" t="s">
        <v>515</v>
      </c>
      <c r="Q91" s="27" t="s">
        <v>28</v>
      </c>
      <c r="R91" s="27" t="s">
        <v>21</v>
      </c>
      <c r="S91" s="27" t="s">
        <v>82</v>
      </c>
      <c r="T91" s="27" t="s">
        <v>516</v>
      </c>
      <c r="U91" s="27" t="s">
        <v>28</v>
      </c>
      <c r="V91" s="27" t="s">
        <v>21</v>
      </c>
      <c r="W91" s="27" t="s">
        <v>84</v>
      </c>
      <c r="X91" s="27" t="s">
        <v>517</v>
      </c>
      <c r="Z91" s="26">
        <f t="shared" si="4"/>
        <v>23.399999999999977</v>
      </c>
      <c r="AA91" s="26">
        <f t="shared" si="5"/>
        <v>18.800000000000068</v>
      </c>
      <c r="AB91" s="26">
        <f t="shared" si="6"/>
        <v>46.800000000000182</v>
      </c>
      <c r="AC91" s="26">
        <f t="shared" si="7"/>
        <v>41.700000000000045</v>
      </c>
    </row>
    <row r="92" spans="1:29" x14ac:dyDescent="0.25">
      <c r="A92" s="27" t="s">
        <v>28</v>
      </c>
      <c r="B92" s="27" t="s">
        <v>22</v>
      </c>
      <c r="C92" s="27" t="s">
        <v>74</v>
      </c>
      <c r="D92" s="27" t="s">
        <v>518</v>
      </c>
      <c r="E92" s="27" t="s">
        <v>28</v>
      </c>
      <c r="F92" s="27" t="s">
        <v>22</v>
      </c>
      <c r="G92" s="27" t="s">
        <v>76</v>
      </c>
      <c r="H92" s="27" t="s">
        <v>77</v>
      </c>
      <c r="I92" s="27" t="s">
        <v>28</v>
      </c>
      <c r="J92" s="27" t="s">
        <v>22</v>
      </c>
      <c r="K92" s="27" t="s">
        <v>78</v>
      </c>
      <c r="L92" s="27" t="s">
        <v>519</v>
      </c>
      <c r="M92" s="27" t="s">
        <v>28</v>
      </c>
      <c r="N92" s="27" t="s">
        <v>22</v>
      </c>
      <c r="O92" s="27" t="s">
        <v>80</v>
      </c>
      <c r="P92" s="27" t="s">
        <v>520</v>
      </c>
      <c r="Q92" s="27" t="s">
        <v>28</v>
      </c>
      <c r="R92" s="27" t="s">
        <v>22</v>
      </c>
      <c r="S92" s="27" t="s">
        <v>82</v>
      </c>
      <c r="T92" s="27" t="s">
        <v>521</v>
      </c>
      <c r="U92" s="27" t="s">
        <v>28</v>
      </c>
      <c r="V92" s="27" t="s">
        <v>22</v>
      </c>
      <c r="W92" s="27" t="s">
        <v>84</v>
      </c>
      <c r="X92" s="27" t="s">
        <v>522</v>
      </c>
      <c r="Z92" s="26">
        <f t="shared" si="4"/>
        <v>5.6999999999999886</v>
      </c>
      <c r="AA92" s="26">
        <f t="shared" si="5"/>
        <v>5.1999999999999886</v>
      </c>
      <c r="AB92" s="26">
        <f t="shared" si="6"/>
        <v>45.400000000000091</v>
      </c>
      <c r="AC92" s="26">
        <f t="shared" si="7"/>
        <v>6</v>
      </c>
    </row>
    <row r="93" spans="1:29" x14ac:dyDescent="0.25">
      <c r="A93" s="27" t="s">
        <v>28</v>
      </c>
      <c r="B93" s="27" t="s">
        <v>23</v>
      </c>
      <c r="C93" s="27" t="s">
        <v>74</v>
      </c>
      <c r="D93" s="27" t="s">
        <v>523</v>
      </c>
      <c r="E93" s="27" t="s">
        <v>28</v>
      </c>
      <c r="F93" s="27" t="s">
        <v>23</v>
      </c>
      <c r="G93" s="27" t="s">
        <v>76</v>
      </c>
      <c r="H93" s="27" t="s">
        <v>77</v>
      </c>
      <c r="I93" s="27" t="s">
        <v>28</v>
      </c>
      <c r="J93" s="27" t="s">
        <v>23</v>
      </c>
      <c r="K93" s="27" t="s">
        <v>78</v>
      </c>
      <c r="L93" s="27" t="s">
        <v>524</v>
      </c>
      <c r="M93" s="27" t="s">
        <v>28</v>
      </c>
      <c r="N93" s="27" t="s">
        <v>23</v>
      </c>
      <c r="O93" s="27" t="s">
        <v>80</v>
      </c>
      <c r="P93" s="27" t="s">
        <v>525</v>
      </c>
      <c r="Q93" s="27" t="s">
        <v>28</v>
      </c>
      <c r="R93" s="27" t="s">
        <v>23</v>
      </c>
      <c r="S93" s="27" t="s">
        <v>82</v>
      </c>
      <c r="T93" s="27" t="s">
        <v>526</v>
      </c>
      <c r="U93" s="27" t="s">
        <v>28</v>
      </c>
      <c r="V93" s="27" t="s">
        <v>23</v>
      </c>
      <c r="W93" s="27" t="s">
        <v>84</v>
      </c>
      <c r="X93" s="27" t="s">
        <v>527</v>
      </c>
      <c r="Z93" s="26">
        <f t="shared" si="4"/>
        <v>49.199999999999989</v>
      </c>
      <c r="AA93" s="26">
        <f t="shared" si="5"/>
        <v>43.299999999999955</v>
      </c>
      <c r="AB93" s="26">
        <f t="shared" si="6"/>
        <v>44.799999999999955</v>
      </c>
      <c r="AC93" s="26">
        <f t="shared" si="7"/>
        <v>42</v>
      </c>
    </row>
    <row r="94" spans="1:29" x14ac:dyDescent="0.25">
      <c r="A94" s="27" t="s">
        <v>28</v>
      </c>
      <c r="B94" s="27" t="s">
        <v>24</v>
      </c>
      <c r="C94" s="27" t="s">
        <v>74</v>
      </c>
      <c r="D94" s="27" t="s">
        <v>528</v>
      </c>
      <c r="E94" s="27" t="s">
        <v>28</v>
      </c>
      <c r="F94" s="27" t="s">
        <v>24</v>
      </c>
      <c r="G94" s="27" t="s">
        <v>76</v>
      </c>
      <c r="H94" s="27" t="s">
        <v>77</v>
      </c>
      <c r="I94" s="27" t="s">
        <v>28</v>
      </c>
      <c r="J94" s="27" t="s">
        <v>24</v>
      </c>
      <c r="K94" s="27" t="s">
        <v>78</v>
      </c>
      <c r="L94" s="27" t="s">
        <v>529</v>
      </c>
      <c r="M94" s="27" t="s">
        <v>28</v>
      </c>
      <c r="N94" s="27" t="s">
        <v>24</v>
      </c>
      <c r="O94" s="27" t="s">
        <v>80</v>
      </c>
      <c r="P94" s="27" t="s">
        <v>530</v>
      </c>
      <c r="Q94" s="27" t="s">
        <v>28</v>
      </c>
      <c r="R94" s="27" t="s">
        <v>24</v>
      </c>
      <c r="S94" s="27" t="s">
        <v>82</v>
      </c>
      <c r="T94" s="27" t="s">
        <v>531</v>
      </c>
      <c r="U94" s="27" t="s">
        <v>28</v>
      </c>
      <c r="V94" s="27" t="s">
        <v>24</v>
      </c>
      <c r="W94" s="27" t="s">
        <v>84</v>
      </c>
      <c r="X94" s="27" t="s">
        <v>532</v>
      </c>
      <c r="Z94" s="26">
        <f t="shared" si="4"/>
        <v>5.8000000000000114</v>
      </c>
      <c r="AA94" s="26">
        <f t="shared" si="5"/>
        <v>5.8000000000000114</v>
      </c>
      <c r="AB94" s="26">
        <f t="shared" si="6"/>
        <v>45.5</v>
      </c>
      <c r="AC94" s="26">
        <f t="shared" si="7"/>
        <v>6.6999999999999886</v>
      </c>
    </row>
    <row r="95" spans="1:29" x14ac:dyDescent="0.25">
      <c r="A95" s="27" t="s">
        <v>28</v>
      </c>
      <c r="B95" s="27" t="s">
        <v>51</v>
      </c>
      <c r="C95" s="27" t="s">
        <v>74</v>
      </c>
      <c r="D95" s="27" t="s">
        <v>533</v>
      </c>
      <c r="E95" s="27" t="s">
        <v>28</v>
      </c>
      <c r="F95" s="27" t="s">
        <v>51</v>
      </c>
      <c r="G95" s="27" t="s">
        <v>76</v>
      </c>
      <c r="H95" s="27" t="s">
        <v>77</v>
      </c>
      <c r="I95" s="27" t="s">
        <v>28</v>
      </c>
      <c r="J95" s="27" t="s">
        <v>51</v>
      </c>
      <c r="K95" s="27" t="s">
        <v>78</v>
      </c>
      <c r="L95" s="27" t="s">
        <v>534</v>
      </c>
      <c r="M95" s="27" t="s">
        <v>28</v>
      </c>
      <c r="N95" s="27" t="s">
        <v>51</v>
      </c>
      <c r="O95" s="27" t="s">
        <v>80</v>
      </c>
      <c r="P95" s="27" t="s">
        <v>535</v>
      </c>
      <c r="Q95" s="27" t="s">
        <v>28</v>
      </c>
      <c r="R95" s="27" t="s">
        <v>51</v>
      </c>
      <c r="S95" s="27" t="s">
        <v>82</v>
      </c>
      <c r="T95" s="27" t="s">
        <v>536</v>
      </c>
      <c r="U95" s="27" t="s">
        <v>28</v>
      </c>
      <c r="V95" s="27" t="s">
        <v>51</v>
      </c>
      <c r="W95" s="27" t="s">
        <v>84</v>
      </c>
      <c r="X95" s="27" t="s">
        <v>537</v>
      </c>
      <c r="Z95" s="26">
        <f t="shared" si="4"/>
        <v>73.800000000000011</v>
      </c>
      <c r="AA95" s="26">
        <f t="shared" si="5"/>
        <v>69.5</v>
      </c>
      <c r="AB95" s="26">
        <f t="shared" si="6"/>
        <v>44.600000000000136</v>
      </c>
      <c r="AC95" s="26">
        <f t="shared" si="7"/>
        <v>41.900000000000091</v>
      </c>
    </row>
    <row r="96" spans="1:29" x14ac:dyDescent="0.25">
      <c r="A96" s="27" t="s">
        <v>28</v>
      </c>
      <c r="B96" s="27" t="s">
        <v>52</v>
      </c>
      <c r="C96" s="27" t="s">
        <v>74</v>
      </c>
      <c r="D96" s="27" t="s">
        <v>538</v>
      </c>
      <c r="E96" s="27" t="s">
        <v>28</v>
      </c>
      <c r="F96" s="27" t="s">
        <v>52</v>
      </c>
      <c r="G96" s="27" t="s">
        <v>76</v>
      </c>
      <c r="H96" s="27" t="s">
        <v>77</v>
      </c>
      <c r="I96" s="27" t="s">
        <v>28</v>
      </c>
      <c r="J96" s="27" t="s">
        <v>52</v>
      </c>
      <c r="K96" s="27" t="s">
        <v>78</v>
      </c>
      <c r="L96" s="27" t="s">
        <v>539</v>
      </c>
      <c r="M96" s="27" t="s">
        <v>28</v>
      </c>
      <c r="N96" s="27" t="s">
        <v>52</v>
      </c>
      <c r="O96" s="27" t="s">
        <v>80</v>
      </c>
      <c r="P96" s="27" t="s">
        <v>540</v>
      </c>
      <c r="Q96" s="27" t="s">
        <v>28</v>
      </c>
      <c r="R96" s="27" t="s">
        <v>52</v>
      </c>
      <c r="S96" s="27" t="s">
        <v>82</v>
      </c>
      <c r="T96" s="27" t="s">
        <v>541</v>
      </c>
      <c r="U96" s="27" t="s">
        <v>28</v>
      </c>
      <c r="V96" s="27" t="s">
        <v>52</v>
      </c>
      <c r="W96" s="27" t="s">
        <v>84</v>
      </c>
      <c r="X96" s="27" t="s">
        <v>195</v>
      </c>
      <c r="Z96" s="26">
        <f t="shared" si="4"/>
        <v>53.5</v>
      </c>
      <c r="AA96" s="26">
        <f t="shared" si="5"/>
        <v>58.299999999999955</v>
      </c>
      <c r="AB96" s="26">
        <f t="shared" si="6"/>
        <v>39.200000000000045</v>
      </c>
      <c r="AC96" s="26">
        <f t="shared" si="7"/>
        <v>5.0999999999999943</v>
      </c>
    </row>
    <row r="97" spans="1:29" x14ac:dyDescent="0.25">
      <c r="A97" s="27" t="s">
        <v>28</v>
      </c>
      <c r="B97" s="27" t="s">
        <v>53</v>
      </c>
      <c r="C97" s="27" t="s">
        <v>74</v>
      </c>
      <c r="D97" s="27" t="s">
        <v>542</v>
      </c>
      <c r="E97" s="27" t="s">
        <v>28</v>
      </c>
      <c r="F97" s="27" t="s">
        <v>53</v>
      </c>
      <c r="G97" s="27" t="s">
        <v>76</v>
      </c>
      <c r="H97" s="27" t="s">
        <v>77</v>
      </c>
      <c r="I97" s="27" t="s">
        <v>28</v>
      </c>
      <c r="J97" s="27" t="s">
        <v>53</v>
      </c>
      <c r="K97" s="27" t="s">
        <v>78</v>
      </c>
      <c r="L97" s="27" t="s">
        <v>543</v>
      </c>
      <c r="M97" s="27" t="s">
        <v>28</v>
      </c>
      <c r="N97" s="27" t="s">
        <v>53</v>
      </c>
      <c r="O97" s="27" t="s">
        <v>80</v>
      </c>
      <c r="P97" s="27" t="s">
        <v>544</v>
      </c>
      <c r="Q97" s="27" t="s">
        <v>28</v>
      </c>
      <c r="R97" s="27" t="s">
        <v>53</v>
      </c>
      <c r="S97" s="27" t="s">
        <v>82</v>
      </c>
      <c r="T97" s="27" t="s">
        <v>545</v>
      </c>
      <c r="U97" s="27" t="s">
        <v>28</v>
      </c>
      <c r="V97" s="27" t="s">
        <v>53</v>
      </c>
      <c r="W97" s="27" t="s">
        <v>84</v>
      </c>
      <c r="X97" s="27" t="s">
        <v>546</v>
      </c>
      <c r="Z97" s="26">
        <f t="shared" si="4"/>
        <v>104.5</v>
      </c>
      <c r="AA97" s="26">
        <f t="shared" si="5"/>
        <v>92.100000000000023</v>
      </c>
      <c r="AB97" s="26">
        <f t="shared" si="6"/>
        <v>54</v>
      </c>
      <c r="AC97" s="26">
        <f t="shared" si="7"/>
        <v>42.5</v>
      </c>
    </row>
    <row r="98" spans="1:29" x14ac:dyDescent="0.25">
      <c r="A98" s="27" t="s">
        <v>28</v>
      </c>
      <c r="B98" s="27" t="s">
        <v>54</v>
      </c>
      <c r="C98" s="27" t="s">
        <v>74</v>
      </c>
      <c r="D98" s="27" t="s">
        <v>547</v>
      </c>
      <c r="E98" s="27" t="s">
        <v>28</v>
      </c>
      <c r="F98" s="27" t="s">
        <v>54</v>
      </c>
      <c r="G98" s="27" t="s">
        <v>76</v>
      </c>
      <c r="H98" s="27" t="s">
        <v>77</v>
      </c>
      <c r="I98" s="27" t="s">
        <v>28</v>
      </c>
      <c r="J98" s="27" t="s">
        <v>54</v>
      </c>
      <c r="K98" s="27" t="s">
        <v>78</v>
      </c>
      <c r="L98" s="27" t="s">
        <v>548</v>
      </c>
      <c r="M98" s="27" t="s">
        <v>28</v>
      </c>
      <c r="N98" s="27" t="s">
        <v>54</v>
      </c>
      <c r="O98" s="27" t="s">
        <v>80</v>
      </c>
      <c r="P98" s="27" t="s">
        <v>549</v>
      </c>
      <c r="Q98" s="27" t="s">
        <v>28</v>
      </c>
      <c r="R98" s="27" t="s">
        <v>54</v>
      </c>
      <c r="S98" s="27" t="s">
        <v>82</v>
      </c>
      <c r="T98" s="27" t="s">
        <v>550</v>
      </c>
      <c r="U98" s="27" t="s">
        <v>28</v>
      </c>
      <c r="V98" s="27" t="s">
        <v>54</v>
      </c>
      <c r="W98" s="27" t="s">
        <v>84</v>
      </c>
      <c r="X98" s="27" t="s">
        <v>551</v>
      </c>
      <c r="Z98" s="26">
        <f t="shared" si="4"/>
        <v>111.5</v>
      </c>
      <c r="AA98" s="26">
        <f t="shared" si="5"/>
        <v>118.40000000000003</v>
      </c>
      <c r="AB98" s="26">
        <f t="shared" si="6"/>
        <v>29.600000000000023</v>
      </c>
      <c r="AC98" s="26">
        <f t="shared" si="7"/>
        <v>10.200000000000003</v>
      </c>
    </row>
    <row r="99" spans="1:29" x14ac:dyDescent="0.25">
      <c r="A99" s="27" t="s">
        <v>29</v>
      </c>
      <c r="B99" s="27" t="s">
        <v>14</v>
      </c>
      <c r="C99" s="27" t="s">
        <v>74</v>
      </c>
      <c r="D99" s="27" t="s">
        <v>552</v>
      </c>
      <c r="E99" s="27" t="s">
        <v>29</v>
      </c>
      <c r="F99" s="27" t="s">
        <v>14</v>
      </c>
      <c r="G99" s="27" t="s">
        <v>76</v>
      </c>
      <c r="H99" s="27" t="s">
        <v>77</v>
      </c>
      <c r="I99" s="27" t="s">
        <v>29</v>
      </c>
      <c r="J99" s="27" t="s">
        <v>14</v>
      </c>
      <c r="K99" s="27" t="s">
        <v>78</v>
      </c>
      <c r="L99" s="27" t="s">
        <v>553</v>
      </c>
      <c r="M99" s="27" t="s">
        <v>29</v>
      </c>
      <c r="N99" s="27" t="s">
        <v>14</v>
      </c>
      <c r="O99" s="27" t="s">
        <v>80</v>
      </c>
      <c r="P99" s="27" t="s">
        <v>554</v>
      </c>
      <c r="Q99" s="27" t="s">
        <v>29</v>
      </c>
      <c r="R99" s="27" t="s">
        <v>14</v>
      </c>
      <c r="S99" s="27" t="s">
        <v>82</v>
      </c>
      <c r="T99" s="27" t="s">
        <v>555</v>
      </c>
      <c r="U99" s="27" t="s">
        <v>29</v>
      </c>
      <c r="V99" s="27" t="s">
        <v>14</v>
      </c>
      <c r="W99" s="27" t="s">
        <v>84</v>
      </c>
      <c r="X99" s="27" t="s">
        <v>556</v>
      </c>
      <c r="Z99" s="26">
        <f t="shared" si="4"/>
        <v>7.0999999999999943</v>
      </c>
      <c r="AA99" s="26">
        <f t="shared" si="5"/>
        <v>15.400000000000006</v>
      </c>
      <c r="AB99" s="26">
        <f t="shared" si="6"/>
        <v>29.399999999999977</v>
      </c>
      <c r="AC99" s="26">
        <f t="shared" si="7"/>
        <v>26.899999999999864</v>
      </c>
    </row>
    <row r="100" spans="1:29" x14ac:dyDescent="0.25">
      <c r="A100" s="27" t="s">
        <v>29</v>
      </c>
      <c r="B100" s="27" t="s">
        <v>16</v>
      </c>
      <c r="C100" s="27" t="s">
        <v>74</v>
      </c>
      <c r="D100" s="27" t="s">
        <v>557</v>
      </c>
      <c r="E100" s="27" t="s">
        <v>29</v>
      </c>
      <c r="F100" s="27" t="s">
        <v>16</v>
      </c>
      <c r="G100" s="27" t="s">
        <v>76</v>
      </c>
      <c r="H100" s="27" t="s">
        <v>77</v>
      </c>
      <c r="I100" s="27" t="s">
        <v>29</v>
      </c>
      <c r="J100" s="27" t="s">
        <v>16</v>
      </c>
      <c r="K100" s="27" t="s">
        <v>78</v>
      </c>
      <c r="L100" s="27" t="s">
        <v>558</v>
      </c>
      <c r="M100" s="27" t="s">
        <v>29</v>
      </c>
      <c r="N100" s="27" t="s">
        <v>16</v>
      </c>
      <c r="O100" s="27" t="s">
        <v>80</v>
      </c>
      <c r="P100" s="27" t="s">
        <v>85</v>
      </c>
      <c r="Q100" s="27" t="s">
        <v>29</v>
      </c>
      <c r="R100" s="27" t="s">
        <v>16</v>
      </c>
      <c r="S100" s="27" t="s">
        <v>82</v>
      </c>
      <c r="T100" s="27" t="s">
        <v>559</v>
      </c>
      <c r="U100" s="27" t="s">
        <v>29</v>
      </c>
      <c r="V100" s="27" t="s">
        <v>16</v>
      </c>
      <c r="W100" s="27" t="s">
        <v>84</v>
      </c>
      <c r="X100" s="27" t="s">
        <v>560</v>
      </c>
      <c r="Z100" s="26">
        <f t="shared" si="4"/>
        <v>8.9000000000000057</v>
      </c>
      <c r="AA100" s="26">
        <f t="shared" si="5"/>
        <v>15.300000000000011</v>
      </c>
      <c r="AB100" s="26">
        <f t="shared" si="6"/>
        <v>24.400000000000034</v>
      </c>
      <c r="AC100" s="26">
        <f t="shared" si="7"/>
        <v>27.5</v>
      </c>
    </row>
    <row r="101" spans="1:29" x14ac:dyDescent="0.25">
      <c r="A101" s="27" t="s">
        <v>29</v>
      </c>
      <c r="B101" s="27" t="s">
        <v>18</v>
      </c>
      <c r="C101" s="27" t="s">
        <v>74</v>
      </c>
      <c r="D101" s="27" t="s">
        <v>561</v>
      </c>
      <c r="E101" s="27" t="s">
        <v>29</v>
      </c>
      <c r="F101" s="27" t="s">
        <v>18</v>
      </c>
      <c r="G101" s="27" t="s">
        <v>76</v>
      </c>
      <c r="H101" s="27" t="s">
        <v>77</v>
      </c>
      <c r="I101" s="27" t="s">
        <v>29</v>
      </c>
      <c r="J101" s="27" t="s">
        <v>18</v>
      </c>
      <c r="K101" s="27" t="s">
        <v>78</v>
      </c>
      <c r="L101" s="27" t="s">
        <v>562</v>
      </c>
      <c r="M101" s="27" t="s">
        <v>29</v>
      </c>
      <c r="N101" s="27" t="s">
        <v>18</v>
      </c>
      <c r="O101" s="27" t="s">
        <v>80</v>
      </c>
      <c r="P101" s="27" t="s">
        <v>563</v>
      </c>
      <c r="Q101" s="27" t="s">
        <v>29</v>
      </c>
      <c r="R101" s="27" t="s">
        <v>18</v>
      </c>
      <c r="S101" s="27" t="s">
        <v>82</v>
      </c>
      <c r="T101" s="27" t="s">
        <v>564</v>
      </c>
      <c r="U101" s="27" t="s">
        <v>29</v>
      </c>
      <c r="V101" s="27" t="s">
        <v>18</v>
      </c>
      <c r="W101" s="27" t="s">
        <v>84</v>
      </c>
      <c r="X101" s="27" t="s">
        <v>565</v>
      </c>
      <c r="Z101" s="26">
        <f t="shared" si="4"/>
        <v>9.3000000000000114</v>
      </c>
      <c r="AA101" s="26">
        <f t="shared" si="5"/>
        <v>14.199999999999989</v>
      </c>
      <c r="AB101" s="26">
        <f t="shared" si="6"/>
        <v>25.100000000000023</v>
      </c>
      <c r="AC101" s="26">
        <f t="shared" si="7"/>
        <v>27.200000000000045</v>
      </c>
    </row>
    <row r="102" spans="1:29" x14ac:dyDescent="0.25">
      <c r="A102" s="27" t="s">
        <v>29</v>
      </c>
      <c r="B102" s="27" t="s">
        <v>20</v>
      </c>
      <c r="C102" s="27" t="s">
        <v>74</v>
      </c>
      <c r="D102" s="27" t="s">
        <v>566</v>
      </c>
      <c r="E102" s="27" t="s">
        <v>29</v>
      </c>
      <c r="F102" s="27" t="s">
        <v>20</v>
      </c>
      <c r="G102" s="27" t="s">
        <v>76</v>
      </c>
      <c r="H102" s="27" t="s">
        <v>77</v>
      </c>
      <c r="I102" s="27" t="s">
        <v>29</v>
      </c>
      <c r="J102" s="27" t="s">
        <v>20</v>
      </c>
      <c r="K102" s="27" t="s">
        <v>78</v>
      </c>
      <c r="L102" s="27" t="s">
        <v>567</v>
      </c>
      <c r="M102" s="27" t="s">
        <v>29</v>
      </c>
      <c r="N102" s="27" t="s">
        <v>20</v>
      </c>
      <c r="O102" s="27" t="s">
        <v>80</v>
      </c>
      <c r="P102" s="27" t="s">
        <v>568</v>
      </c>
      <c r="Q102" s="27" t="s">
        <v>29</v>
      </c>
      <c r="R102" s="27" t="s">
        <v>20</v>
      </c>
      <c r="S102" s="27" t="s">
        <v>82</v>
      </c>
      <c r="T102" s="27" t="s">
        <v>569</v>
      </c>
      <c r="U102" s="27" t="s">
        <v>29</v>
      </c>
      <c r="V102" s="27" t="s">
        <v>20</v>
      </c>
      <c r="W102" s="27" t="s">
        <v>84</v>
      </c>
      <c r="X102" s="27" t="s">
        <v>570</v>
      </c>
      <c r="Z102" s="26">
        <f t="shared" si="4"/>
        <v>64.300000000000011</v>
      </c>
      <c r="AA102" s="26">
        <f t="shared" si="5"/>
        <v>56</v>
      </c>
      <c r="AB102" s="26">
        <f t="shared" si="6"/>
        <v>65.900000000000034</v>
      </c>
      <c r="AC102" s="26">
        <f t="shared" si="7"/>
        <v>71.900000000000091</v>
      </c>
    </row>
    <row r="103" spans="1:29" x14ac:dyDescent="0.25">
      <c r="A103" s="27" t="s">
        <v>29</v>
      </c>
      <c r="B103" s="27" t="s">
        <v>22</v>
      </c>
      <c r="C103" s="27" t="s">
        <v>74</v>
      </c>
      <c r="D103" s="27" t="s">
        <v>571</v>
      </c>
      <c r="E103" s="27" t="s">
        <v>29</v>
      </c>
      <c r="F103" s="27" t="s">
        <v>22</v>
      </c>
      <c r="G103" s="27" t="s">
        <v>76</v>
      </c>
      <c r="H103" s="27" t="s">
        <v>77</v>
      </c>
      <c r="I103" s="27" t="s">
        <v>29</v>
      </c>
      <c r="J103" s="27" t="s">
        <v>22</v>
      </c>
      <c r="K103" s="27" t="s">
        <v>78</v>
      </c>
      <c r="L103" s="27" t="s">
        <v>572</v>
      </c>
      <c r="M103" s="27" t="s">
        <v>29</v>
      </c>
      <c r="N103" s="27" t="s">
        <v>22</v>
      </c>
      <c r="O103" s="27" t="s">
        <v>80</v>
      </c>
      <c r="P103" s="27" t="s">
        <v>573</v>
      </c>
      <c r="Q103" s="27" t="s">
        <v>29</v>
      </c>
      <c r="R103" s="27" t="s">
        <v>22</v>
      </c>
      <c r="S103" s="27" t="s">
        <v>82</v>
      </c>
      <c r="T103" s="27" t="s">
        <v>574</v>
      </c>
      <c r="U103" s="27" t="s">
        <v>29</v>
      </c>
      <c r="V103" s="27" t="s">
        <v>22</v>
      </c>
      <c r="W103" s="27" t="s">
        <v>84</v>
      </c>
      <c r="X103" s="27" t="s">
        <v>575</v>
      </c>
      <c r="Z103" s="26">
        <f t="shared" si="4"/>
        <v>64.2</v>
      </c>
      <c r="AA103" s="26">
        <f t="shared" si="5"/>
        <v>56.099999999999994</v>
      </c>
      <c r="AB103" s="26">
        <f t="shared" si="6"/>
        <v>66.399999999999977</v>
      </c>
      <c r="AC103" s="26">
        <f t="shared" si="7"/>
        <v>71.700000000000045</v>
      </c>
    </row>
    <row r="104" spans="1:29" x14ac:dyDescent="0.25">
      <c r="A104" s="27" t="s">
        <v>29</v>
      </c>
      <c r="B104" s="27" t="s">
        <v>24</v>
      </c>
      <c r="C104" s="27" t="s">
        <v>74</v>
      </c>
      <c r="D104" s="27" t="s">
        <v>576</v>
      </c>
      <c r="E104" s="27" t="s">
        <v>29</v>
      </c>
      <c r="F104" s="27" t="s">
        <v>24</v>
      </c>
      <c r="G104" s="27" t="s">
        <v>76</v>
      </c>
      <c r="H104" s="27" t="s">
        <v>77</v>
      </c>
      <c r="I104" s="27" t="s">
        <v>29</v>
      </c>
      <c r="J104" s="27" t="s">
        <v>24</v>
      </c>
      <c r="K104" s="27" t="s">
        <v>78</v>
      </c>
      <c r="L104" s="27" t="s">
        <v>577</v>
      </c>
      <c r="M104" s="27" t="s">
        <v>29</v>
      </c>
      <c r="N104" s="27" t="s">
        <v>24</v>
      </c>
      <c r="O104" s="27" t="s">
        <v>80</v>
      </c>
      <c r="P104" s="27" t="s">
        <v>125</v>
      </c>
      <c r="Q104" s="27" t="s">
        <v>29</v>
      </c>
      <c r="R104" s="27" t="s">
        <v>24</v>
      </c>
      <c r="S104" s="27" t="s">
        <v>82</v>
      </c>
      <c r="T104" s="27" t="s">
        <v>578</v>
      </c>
      <c r="U104" s="27" t="s">
        <v>29</v>
      </c>
      <c r="V104" s="27" t="s">
        <v>24</v>
      </c>
      <c r="W104" s="27" t="s">
        <v>84</v>
      </c>
      <c r="X104" s="27" t="s">
        <v>579</v>
      </c>
      <c r="Z104" s="26">
        <f t="shared" si="4"/>
        <v>64.099999999999994</v>
      </c>
      <c r="AA104" s="26">
        <f t="shared" si="5"/>
        <v>56.300000000000011</v>
      </c>
      <c r="AB104" s="26">
        <f t="shared" si="6"/>
        <v>66.300000000000011</v>
      </c>
      <c r="AC104" s="26">
        <f t="shared" si="7"/>
        <v>71.100000000000136</v>
      </c>
    </row>
    <row r="105" spans="1:29" x14ac:dyDescent="0.25">
      <c r="A105" s="27" t="s">
        <v>29</v>
      </c>
      <c r="B105" s="27" t="s">
        <v>52</v>
      </c>
      <c r="C105" s="27" t="s">
        <v>74</v>
      </c>
      <c r="D105" s="27" t="s">
        <v>580</v>
      </c>
      <c r="E105" s="27" t="s">
        <v>29</v>
      </c>
      <c r="F105" s="27" t="s">
        <v>52</v>
      </c>
      <c r="G105" s="27" t="s">
        <v>76</v>
      </c>
      <c r="H105" s="27" t="s">
        <v>77</v>
      </c>
      <c r="I105" s="27" t="s">
        <v>29</v>
      </c>
      <c r="J105" s="27" t="s">
        <v>52</v>
      </c>
      <c r="K105" s="27" t="s">
        <v>78</v>
      </c>
      <c r="L105" s="27" t="s">
        <v>581</v>
      </c>
      <c r="M105" s="27" t="s">
        <v>29</v>
      </c>
      <c r="N105" s="27" t="s">
        <v>52</v>
      </c>
      <c r="O105" s="27" t="s">
        <v>80</v>
      </c>
      <c r="P105" s="27" t="s">
        <v>582</v>
      </c>
      <c r="Q105" s="27" t="s">
        <v>29</v>
      </c>
      <c r="R105" s="27" t="s">
        <v>52</v>
      </c>
      <c r="S105" s="27" t="s">
        <v>82</v>
      </c>
      <c r="T105" s="27" t="s">
        <v>583</v>
      </c>
      <c r="U105" s="27" t="s">
        <v>29</v>
      </c>
      <c r="V105" s="27" t="s">
        <v>52</v>
      </c>
      <c r="W105" s="27" t="s">
        <v>84</v>
      </c>
      <c r="X105" s="27" t="s">
        <v>584</v>
      </c>
      <c r="Z105" s="26">
        <f t="shared" si="4"/>
        <v>64</v>
      </c>
      <c r="AA105" s="26">
        <f t="shared" si="5"/>
        <v>56.199999999999989</v>
      </c>
      <c r="AB105" s="26">
        <f t="shared" si="6"/>
        <v>71.299999999999955</v>
      </c>
      <c r="AC105" s="26">
        <f t="shared" si="7"/>
        <v>73</v>
      </c>
    </row>
    <row r="106" spans="1:29" x14ac:dyDescent="0.25">
      <c r="A106" s="27" t="s">
        <v>29</v>
      </c>
      <c r="B106" s="27" t="s">
        <v>54</v>
      </c>
      <c r="C106" s="27" t="s">
        <v>74</v>
      </c>
      <c r="D106" s="27" t="s">
        <v>585</v>
      </c>
      <c r="E106" s="27" t="s">
        <v>29</v>
      </c>
      <c r="F106" s="27" t="s">
        <v>54</v>
      </c>
      <c r="G106" s="27" t="s">
        <v>76</v>
      </c>
      <c r="H106" s="27" t="s">
        <v>77</v>
      </c>
      <c r="I106" s="27" t="s">
        <v>29</v>
      </c>
      <c r="J106" s="27" t="s">
        <v>54</v>
      </c>
      <c r="K106" s="27" t="s">
        <v>78</v>
      </c>
      <c r="L106" s="27" t="s">
        <v>586</v>
      </c>
      <c r="M106" s="27" t="s">
        <v>29</v>
      </c>
      <c r="N106" s="27" t="s">
        <v>54</v>
      </c>
      <c r="O106" s="27" t="s">
        <v>80</v>
      </c>
      <c r="P106" s="27" t="s">
        <v>587</v>
      </c>
      <c r="Q106" s="27" t="s">
        <v>29</v>
      </c>
      <c r="R106" s="27" t="s">
        <v>54</v>
      </c>
      <c r="S106" s="27" t="s">
        <v>82</v>
      </c>
      <c r="T106" s="27" t="s">
        <v>588</v>
      </c>
      <c r="U106" s="27" t="s">
        <v>29</v>
      </c>
      <c r="V106" s="27" t="s">
        <v>54</v>
      </c>
      <c r="W106" s="27" t="s">
        <v>84</v>
      </c>
      <c r="X106" s="27" t="s">
        <v>589</v>
      </c>
      <c r="Z106" s="26">
        <f t="shared" si="4"/>
        <v>47.899999999999991</v>
      </c>
      <c r="AA106" s="26">
        <f t="shared" si="5"/>
        <v>25.5</v>
      </c>
      <c r="AB106" s="26">
        <f t="shared" si="6"/>
        <v>30.899999999999977</v>
      </c>
      <c r="AC106" s="26">
        <f t="shared" si="7"/>
        <v>11.100000000000023</v>
      </c>
    </row>
    <row r="107" spans="1:29" x14ac:dyDescent="0.25">
      <c r="A107" s="27" t="s">
        <v>30</v>
      </c>
      <c r="B107" s="27" t="s">
        <v>9</v>
      </c>
      <c r="C107" s="27" t="s">
        <v>74</v>
      </c>
      <c r="D107" s="27" t="s">
        <v>590</v>
      </c>
      <c r="E107" s="27" t="s">
        <v>30</v>
      </c>
      <c r="F107" s="27" t="s">
        <v>9</v>
      </c>
      <c r="G107" s="27" t="s">
        <v>76</v>
      </c>
      <c r="H107" s="27" t="s">
        <v>77</v>
      </c>
      <c r="I107" s="27" t="s">
        <v>30</v>
      </c>
      <c r="J107" s="27" t="s">
        <v>9</v>
      </c>
      <c r="K107" s="27" t="s">
        <v>78</v>
      </c>
      <c r="L107" s="27" t="s">
        <v>591</v>
      </c>
      <c r="M107" s="27" t="s">
        <v>30</v>
      </c>
      <c r="N107" s="27" t="s">
        <v>9</v>
      </c>
      <c r="O107" s="27" t="s">
        <v>80</v>
      </c>
      <c r="P107" s="27" t="s">
        <v>592</v>
      </c>
      <c r="Q107" s="27" t="s">
        <v>30</v>
      </c>
      <c r="R107" s="27" t="s">
        <v>9</v>
      </c>
      <c r="S107" s="27" t="s">
        <v>82</v>
      </c>
      <c r="T107" s="27" t="s">
        <v>593</v>
      </c>
      <c r="U107" s="27" t="s">
        <v>30</v>
      </c>
      <c r="V107" s="27" t="s">
        <v>9</v>
      </c>
      <c r="W107" s="27" t="s">
        <v>84</v>
      </c>
      <c r="X107" s="27" t="s">
        <v>594</v>
      </c>
      <c r="Z107" s="26">
        <f t="shared" si="4"/>
        <v>12.799999999999997</v>
      </c>
      <c r="AA107" s="26">
        <f t="shared" si="5"/>
        <v>9.2000000000000028</v>
      </c>
      <c r="AB107" s="26">
        <f t="shared" si="6"/>
        <v>11</v>
      </c>
      <c r="AC107" s="26">
        <f t="shared" si="7"/>
        <v>9.2000000000000171</v>
      </c>
    </row>
    <row r="108" spans="1:29" x14ac:dyDescent="0.25">
      <c r="A108" s="27" t="s">
        <v>30</v>
      </c>
      <c r="B108" s="27" t="s">
        <v>11</v>
      </c>
      <c r="C108" s="27" t="s">
        <v>74</v>
      </c>
      <c r="D108" s="27" t="s">
        <v>595</v>
      </c>
      <c r="E108" s="27" t="s">
        <v>30</v>
      </c>
      <c r="F108" s="27" t="s">
        <v>11</v>
      </c>
      <c r="G108" s="27" t="s">
        <v>76</v>
      </c>
      <c r="H108" s="27" t="s">
        <v>77</v>
      </c>
      <c r="I108" s="27" t="s">
        <v>30</v>
      </c>
      <c r="J108" s="27" t="s">
        <v>11</v>
      </c>
      <c r="K108" s="27" t="s">
        <v>78</v>
      </c>
      <c r="L108" s="27" t="s">
        <v>596</v>
      </c>
      <c r="M108" s="27" t="s">
        <v>30</v>
      </c>
      <c r="N108" s="27" t="s">
        <v>11</v>
      </c>
      <c r="O108" s="27" t="s">
        <v>80</v>
      </c>
      <c r="P108" s="27" t="s">
        <v>597</v>
      </c>
      <c r="Q108" s="27" t="s">
        <v>30</v>
      </c>
      <c r="R108" s="27" t="s">
        <v>11</v>
      </c>
      <c r="S108" s="27" t="s">
        <v>82</v>
      </c>
      <c r="T108" s="27" t="s">
        <v>598</v>
      </c>
      <c r="U108" s="27" t="s">
        <v>30</v>
      </c>
      <c r="V108" s="27" t="s">
        <v>11</v>
      </c>
      <c r="W108" s="27" t="s">
        <v>84</v>
      </c>
      <c r="X108" s="27" t="s">
        <v>599</v>
      </c>
      <c r="Z108" s="26">
        <f t="shared" si="4"/>
        <v>1.3000000000000114</v>
      </c>
      <c r="AA108" s="26">
        <f t="shared" si="5"/>
        <v>3</v>
      </c>
      <c r="AB108" s="26">
        <f t="shared" si="6"/>
        <v>28.599999999999966</v>
      </c>
      <c r="AC108" s="26">
        <f t="shared" si="7"/>
        <v>15.899999999999977</v>
      </c>
    </row>
    <row r="109" spans="1:29" x14ac:dyDescent="0.25">
      <c r="A109" s="27" t="s">
        <v>30</v>
      </c>
      <c r="B109" s="27" t="s">
        <v>12</v>
      </c>
      <c r="C109" s="27" t="s">
        <v>74</v>
      </c>
      <c r="D109" s="27" t="s">
        <v>600</v>
      </c>
      <c r="E109" s="27" t="s">
        <v>30</v>
      </c>
      <c r="F109" s="27" t="s">
        <v>12</v>
      </c>
      <c r="G109" s="27" t="s">
        <v>76</v>
      </c>
      <c r="H109" s="27" t="s">
        <v>77</v>
      </c>
      <c r="I109" s="27" t="s">
        <v>30</v>
      </c>
      <c r="J109" s="27" t="s">
        <v>12</v>
      </c>
      <c r="K109" s="27" t="s">
        <v>78</v>
      </c>
      <c r="L109" s="27" t="s">
        <v>601</v>
      </c>
      <c r="M109" s="27" t="s">
        <v>30</v>
      </c>
      <c r="N109" s="27" t="s">
        <v>12</v>
      </c>
      <c r="O109" s="27" t="s">
        <v>80</v>
      </c>
      <c r="P109" s="27" t="s">
        <v>602</v>
      </c>
      <c r="Q109" s="27" t="s">
        <v>30</v>
      </c>
      <c r="R109" s="27" t="s">
        <v>12</v>
      </c>
      <c r="S109" s="27" t="s">
        <v>82</v>
      </c>
      <c r="T109" s="27" t="s">
        <v>603</v>
      </c>
      <c r="U109" s="27" t="s">
        <v>30</v>
      </c>
      <c r="V109" s="27" t="s">
        <v>12</v>
      </c>
      <c r="W109" s="27" t="s">
        <v>84</v>
      </c>
      <c r="X109" s="27" t="s">
        <v>604</v>
      </c>
      <c r="Z109" s="26">
        <f t="shared" si="4"/>
        <v>1.0999999999999943</v>
      </c>
      <c r="AA109" s="26">
        <f t="shared" si="5"/>
        <v>5.5999999999999943</v>
      </c>
      <c r="AB109" s="26">
        <f t="shared" si="6"/>
        <v>39.699999999999989</v>
      </c>
      <c r="AC109" s="26">
        <f t="shared" si="7"/>
        <v>29.799999999999983</v>
      </c>
    </row>
    <row r="110" spans="1:29" x14ac:dyDescent="0.25">
      <c r="A110" s="27" t="s">
        <v>30</v>
      </c>
      <c r="B110" s="27" t="s">
        <v>13</v>
      </c>
      <c r="C110" s="27" t="s">
        <v>74</v>
      </c>
      <c r="D110" s="27" t="s">
        <v>605</v>
      </c>
      <c r="E110" s="27" t="s">
        <v>30</v>
      </c>
      <c r="F110" s="27" t="s">
        <v>13</v>
      </c>
      <c r="G110" s="27" t="s">
        <v>76</v>
      </c>
      <c r="H110" s="27" t="s">
        <v>77</v>
      </c>
      <c r="I110" s="27" t="s">
        <v>30</v>
      </c>
      <c r="J110" s="27" t="s">
        <v>13</v>
      </c>
      <c r="K110" s="27" t="s">
        <v>78</v>
      </c>
      <c r="L110" s="27" t="s">
        <v>606</v>
      </c>
      <c r="M110" s="27" t="s">
        <v>30</v>
      </c>
      <c r="N110" s="27" t="s">
        <v>13</v>
      </c>
      <c r="O110" s="27" t="s">
        <v>80</v>
      </c>
      <c r="P110" s="27" t="s">
        <v>607</v>
      </c>
      <c r="Q110" s="27" t="s">
        <v>30</v>
      </c>
      <c r="R110" s="27" t="s">
        <v>13</v>
      </c>
      <c r="S110" s="27" t="s">
        <v>82</v>
      </c>
      <c r="T110" s="27" t="s">
        <v>608</v>
      </c>
      <c r="U110" s="27" t="s">
        <v>30</v>
      </c>
      <c r="V110" s="27" t="s">
        <v>13</v>
      </c>
      <c r="W110" s="27" t="s">
        <v>84</v>
      </c>
      <c r="X110" s="27" t="s">
        <v>609</v>
      </c>
      <c r="Z110" s="26">
        <f t="shared" si="4"/>
        <v>0</v>
      </c>
      <c r="AA110" s="26">
        <f t="shared" si="5"/>
        <v>7.8999999999999773</v>
      </c>
      <c r="AB110" s="26">
        <f t="shared" si="6"/>
        <v>41.800000000000011</v>
      </c>
      <c r="AC110" s="26">
        <f t="shared" si="7"/>
        <v>29.900000000000034</v>
      </c>
    </row>
    <row r="111" spans="1:29" x14ac:dyDescent="0.25">
      <c r="A111" s="27" t="s">
        <v>30</v>
      </c>
      <c r="B111" s="27" t="s">
        <v>14</v>
      </c>
      <c r="C111" s="27" t="s">
        <v>74</v>
      </c>
      <c r="D111" s="27" t="s">
        <v>610</v>
      </c>
      <c r="E111" s="27" t="s">
        <v>30</v>
      </c>
      <c r="F111" s="27" t="s">
        <v>14</v>
      </c>
      <c r="G111" s="27" t="s">
        <v>76</v>
      </c>
      <c r="H111" s="27" t="s">
        <v>77</v>
      </c>
      <c r="I111" s="27" t="s">
        <v>30</v>
      </c>
      <c r="J111" s="27" t="s">
        <v>14</v>
      </c>
      <c r="K111" s="27" t="s">
        <v>78</v>
      </c>
      <c r="L111" s="27" t="s">
        <v>611</v>
      </c>
      <c r="M111" s="27" t="s">
        <v>30</v>
      </c>
      <c r="N111" s="27" t="s">
        <v>14</v>
      </c>
      <c r="O111" s="27" t="s">
        <v>80</v>
      </c>
      <c r="P111" s="27" t="s">
        <v>612</v>
      </c>
      <c r="Q111" s="27" t="s">
        <v>30</v>
      </c>
      <c r="R111" s="27" t="s">
        <v>14</v>
      </c>
      <c r="S111" s="27" t="s">
        <v>82</v>
      </c>
      <c r="T111" s="27" t="s">
        <v>613</v>
      </c>
      <c r="U111" s="27" t="s">
        <v>30</v>
      </c>
      <c r="V111" s="27" t="s">
        <v>14</v>
      </c>
      <c r="W111" s="27" t="s">
        <v>84</v>
      </c>
      <c r="X111" s="27" t="s">
        <v>614</v>
      </c>
      <c r="Z111" s="26">
        <f t="shared" si="4"/>
        <v>0.29999999999998295</v>
      </c>
      <c r="AA111" s="26">
        <f t="shared" si="5"/>
        <v>1.8000000000000114</v>
      </c>
      <c r="AB111" s="26">
        <f t="shared" si="6"/>
        <v>52.5</v>
      </c>
      <c r="AC111" s="26">
        <f t="shared" si="7"/>
        <v>10</v>
      </c>
    </row>
    <row r="112" spans="1:29" x14ac:dyDescent="0.25">
      <c r="A112" s="27" t="s">
        <v>30</v>
      </c>
      <c r="B112" s="27" t="s">
        <v>15</v>
      </c>
      <c r="C112" s="27" t="s">
        <v>74</v>
      </c>
      <c r="D112" s="27" t="s">
        <v>615</v>
      </c>
      <c r="E112" s="27" t="s">
        <v>30</v>
      </c>
      <c r="F112" s="27" t="s">
        <v>15</v>
      </c>
      <c r="G112" s="27" t="s">
        <v>76</v>
      </c>
      <c r="H112" s="27" t="s">
        <v>77</v>
      </c>
      <c r="I112" s="27" t="s">
        <v>30</v>
      </c>
      <c r="J112" s="27" t="s">
        <v>15</v>
      </c>
      <c r="K112" s="27" t="s">
        <v>78</v>
      </c>
      <c r="L112" s="27" t="s">
        <v>616</v>
      </c>
      <c r="M112" s="27" t="s">
        <v>30</v>
      </c>
      <c r="N112" s="27" t="s">
        <v>15</v>
      </c>
      <c r="O112" s="27" t="s">
        <v>80</v>
      </c>
      <c r="P112" s="27" t="s">
        <v>617</v>
      </c>
      <c r="Q112" s="27" t="s">
        <v>30</v>
      </c>
      <c r="R112" s="27" t="s">
        <v>15</v>
      </c>
      <c r="S112" s="27" t="s">
        <v>82</v>
      </c>
      <c r="T112" s="27" t="s">
        <v>618</v>
      </c>
      <c r="U112" s="27" t="s">
        <v>30</v>
      </c>
      <c r="V112" s="27" t="s">
        <v>15</v>
      </c>
      <c r="W112" s="27" t="s">
        <v>84</v>
      </c>
      <c r="X112" s="27" t="s">
        <v>619</v>
      </c>
      <c r="Z112" s="26">
        <f t="shared" si="4"/>
        <v>2.6999999999999886</v>
      </c>
      <c r="AA112" s="26">
        <f t="shared" si="5"/>
        <v>3.3000000000000114</v>
      </c>
      <c r="AB112" s="26">
        <f t="shared" si="6"/>
        <v>46.399999999999977</v>
      </c>
      <c r="AC112" s="26">
        <f t="shared" si="7"/>
        <v>28.100000000000023</v>
      </c>
    </row>
    <row r="113" spans="1:29" x14ac:dyDescent="0.25">
      <c r="A113" s="27" t="s">
        <v>30</v>
      </c>
      <c r="B113" s="27" t="s">
        <v>16</v>
      </c>
      <c r="C113" s="27" t="s">
        <v>74</v>
      </c>
      <c r="D113" s="27" t="s">
        <v>620</v>
      </c>
      <c r="E113" s="27" t="s">
        <v>30</v>
      </c>
      <c r="F113" s="27" t="s">
        <v>16</v>
      </c>
      <c r="G113" s="27" t="s">
        <v>76</v>
      </c>
      <c r="H113" s="27" t="s">
        <v>77</v>
      </c>
      <c r="I113" s="27" t="s">
        <v>30</v>
      </c>
      <c r="J113" s="27" t="s">
        <v>16</v>
      </c>
      <c r="K113" s="27" t="s">
        <v>78</v>
      </c>
      <c r="L113" s="27" t="s">
        <v>621</v>
      </c>
      <c r="M113" s="27" t="s">
        <v>30</v>
      </c>
      <c r="N113" s="27" t="s">
        <v>16</v>
      </c>
      <c r="O113" s="27" t="s">
        <v>80</v>
      </c>
      <c r="P113" s="27" t="s">
        <v>622</v>
      </c>
      <c r="Q113" s="27" t="s">
        <v>30</v>
      </c>
      <c r="R113" s="27" t="s">
        <v>16</v>
      </c>
      <c r="S113" s="27" t="s">
        <v>82</v>
      </c>
      <c r="T113" s="27" t="s">
        <v>623</v>
      </c>
      <c r="U113" s="27" t="s">
        <v>30</v>
      </c>
      <c r="V113" s="27" t="s">
        <v>16</v>
      </c>
      <c r="W113" s="27" t="s">
        <v>84</v>
      </c>
      <c r="X113" s="27" t="s">
        <v>624</v>
      </c>
      <c r="Z113" s="26">
        <f t="shared" si="4"/>
        <v>0.59999999999999432</v>
      </c>
      <c r="AA113" s="26">
        <f t="shared" si="5"/>
        <v>1.4000000000000057</v>
      </c>
      <c r="AB113" s="26">
        <f t="shared" si="6"/>
        <v>56.100000000000136</v>
      </c>
      <c r="AC113" s="26">
        <f t="shared" si="7"/>
        <v>9.5</v>
      </c>
    </row>
    <row r="114" spans="1:29" x14ac:dyDescent="0.25">
      <c r="A114" s="27" t="s">
        <v>30</v>
      </c>
      <c r="B114" s="27" t="s">
        <v>17</v>
      </c>
      <c r="C114" s="27" t="s">
        <v>74</v>
      </c>
      <c r="D114" s="27" t="s">
        <v>625</v>
      </c>
      <c r="E114" s="27" t="s">
        <v>30</v>
      </c>
      <c r="F114" s="27" t="s">
        <v>17</v>
      </c>
      <c r="G114" s="27" t="s">
        <v>76</v>
      </c>
      <c r="H114" s="27" t="s">
        <v>77</v>
      </c>
      <c r="I114" s="27" t="s">
        <v>30</v>
      </c>
      <c r="J114" s="27" t="s">
        <v>17</v>
      </c>
      <c r="K114" s="27" t="s">
        <v>78</v>
      </c>
      <c r="L114" s="27" t="s">
        <v>626</v>
      </c>
      <c r="M114" s="27" t="s">
        <v>30</v>
      </c>
      <c r="N114" s="27" t="s">
        <v>17</v>
      </c>
      <c r="O114" s="27" t="s">
        <v>80</v>
      </c>
      <c r="P114" s="27" t="s">
        <v>627</v>
      </c>
      <c r="Q114" s="27" t="s">
        <v>30</v>
      </c>
      <c r="R114" s="27" t="s">
        <v>17</v>
      </c>
      <c r="S114" s="27" t="s">
        <v>82</v>
      </c>
      <c r="T114" s="27" t="s">
        <v>628</v>
      </c>
      <c r="U114" s="27" t="s">
        <v>30</v>
      </c>
      <c r="V114" s="27" t="s">
        <v>17</v>
      </c>
      <c r="W114" s="27" t="s">
        <v>84</v>
      </c>
      <c r="X114" s="27" t="s">
        <v>629</v>
      </c>
      <c r="Z114" s="26">
        <f t="shared" si="4"/>
        <v>1.3000000000000114</v>
      </c>
      <c r="AA114" s="26">
        <f t="shared" si="5"/>
        <v>3.2999999999999829</v>
      </c>
      <c r="AB114" s="26">
        <f t="shared" si="6"/>
        <v>46.300000000000011</v>
      </c>
      <c r="AC114" s="26">
        <f t="shared" si="7"/>
        <v>28.5</v>
      </c>
    </row>
    <row r="115" spans="1:29" x14ac:dyDescent="0.25">
      <c r="A115" s="27" t="s">
        <v>30</v>
      </c>
      <c r="B115" s="27" t="s">
        <v>18</v>
      </c>
      <c r="C115" s="27" t="s">
        <v>74</v>
      </c>
      <c r="D115" s="27" t="s">
        <v>630</v>
      </c>
      <c r="E115" s="27" t="s">
        <v>30</v>
      </c>
      <c r="F115" s="27" t="s">
        <v>18</v>
      </c>
      <c r="G115" s="27" t="s">
        <v>76</v>
      </c>
      <c r="H115" s="27" t="s">
        <v>77</v>
      </c>
      <c r="I115" s="27" t="s">
        <v>30</v>
      </c>
      <c r="J115" s="27" t="s">
        <v>18</v>
      </c>
      <c r="K115" s="27" t="s">
        <v>78</v>
      </c>
      <c r="L115" s="27" t="s">
        <v>631</v>
      </c>
      <c r="M115" s="27" t="s">
        <v>30</v>
      </c>
      <c r="N115" s="27" t="s">
        <v>18</v>
      </c>
      <c r="O115" s="27" t="s">
        <v>80</v>
      </c>
      <c r="P115" s="27" t="s">
        <v>632</v>
      </c>
      <c r="Q115" s="27" t="s">
        <v>30</v>
      </c>
      <c r="R115" s="27" t="s">
        <v>18</v>
      </c>
      <c r="S115" s="27" t="s">
        <v>82</v>
      </c>
      <c r="T115" s="27" t="s">
        <v>633</v>
      </c>
      <c r="U115" s="27" t="s">
        <v>30</v>
      </c>
      <c r="V115" s="27" t="s">
        <v>18</v>
      </c>
      <c r="W115" s="27" t="s">
        <v>84</v>
      </c>
      <c r="X115" s="27" t="s">
        <v>634</v>
      </c>
      <c r="Z115" s="26">
        <f t="shared" si="4"/>
        <v>9.2999999999999972</v>
      </c>
      <c r="AA115" s="26">
        <f t="shared" si="5"/>
        <v>8.5</v>
      </c>
      <c r="AB115" s="26">
        <f t="shared" si="6"/>
        <v>57</v>
      </c>
      <c r="AC115" s="26">
        <f t="shared" si="7"/>
        <v>9.5999999999999659</v>
      </c>
    </row>
    <row r="116" spans="1:29" x14ac:dyDescent="0.25">
      <c r="A116" s="27" t="s">
        <v>30</v>
      </c>
      <c r="B116" s="27" t="s">
        <v>19</v>
      </c>
      <c r="C116" s="27" t="s">
        <v>74</v>
      </c>
      <c r="D116" s="27" t="s">
        <v>635</v>
      </c>
      <c r="E116" s="27" t="s">
        <v>30</v>
      </c>
      <c r="F116" s="27" t="s">
        <v>19</v>
      </c>
      <c r="G116" s="27" t="s">
        <v>76</v>
      </c>
      <c r="H116" s="27" t="s">
        <v>77</v>
      </c>
      <c r="I116" s="27" t="s">
        <v>30</v>
      </c>
      <c r="J116" s="27" t="s">
        <v>19</v>
      </c>
      <c r="K116" s="27" t="s">
        <v>78</v>
      </c>
      <c r="L116" s="27" t="s">
        <v>636</v>
      </c>
      <c r="M116" s="27" t="s">
        <v>30</v>
      </c>
      <c r="N116" s="27" t="s">
        <v>19</v>
      </c>
      <c r="O116" s="27" t="s">
        <v>80</v>
      </c>
      <c r="P116" s="27" t="s">
        <v>637</v>
      </c>
      <c r="Q116" s="27" t="s">
        <v>30</v>
      </c>
      <c r="R116" s="27" t="s">
        <v>19</v>
      </c>
      <c r="S116" s="27" t="s">
        <v>82</v>
      </c>
      <c r="T116" s="27" t="s">
        <v>638</v>
      </c>
      <c r="U116" s="27" t="s">
        <v>30</v>
      </c>
      <c r="V116" s="27" t="s">
        <v>19</v>
      </c>
      <c r="W116" s="27" t="s">
        <v>84</v>
      </c>
      <c r="X116" s="27" t="s">
        <v>639</v>
      </c>
      <c r="Z116" s="26">
        <f t="shared" si="4"/>
        <v>63.799999999999983</v>
      </c>
      <c r="AA116" s="26">
        <f t="shared" si="5"/>
        <v>55</v>
      </c>
      <c r="AB116" s="26">
        <f t="shared" si="6"/>
        <v>47</v>
      </c>
      <c r="AC116" s="26">
        <f t="shared" si="7"/>
        <v>28.400000000000034</v>
      </c>
    </row>
    <row r="117" spans="1:29" x14ac:dyDescent="0.25">
      <c r="A117" s="27" t="s">
        <v>30</v>
      </c>
      <c r="B117" s="27" t="s">
        <v>20</v>
      </c>
      <c r="C117" s="27" t="s">
        <v>74</v>
      </c>
      <c r="D117" s="27" t="s">
        <v>640</v>
      </c>
      <c r="E117" s="27" t="s">
        <v>30</v>
      </c>
      <c r="F117" s="27" t="s">
        <v>20</v>
      </c>
      <c r="G117" s="27" t="s">
        <v>76</v>
      </c>
      <c r="H117" s="27" t="s">
        <v>77</v>
      </c>
      <c r="I117" s="27" t="s">
        <v>30</v>
      </c>
      <c r="J117" s="27" t="s">
        <v>20</v>
      </c>
      <c r="K117" s="27" t="s">
        <v>78</v>
      </c>
      <c r="L117" s="27" t="s">
        <v>641</v>
      </c>
      <c r="M117" s="27" t="s">
        <v>30</v>
      </c>
      <c r="N117" s="27" t="s">
        <v>20</v>
      </c>
      <c r="O117" s="27" t="s">
        <v>80</v>
      </c>
      <c r="P117" s="27" t="s">
        <v>642</v>
      </c>
      <c r="Q117" s="27" t="s">
        <v>30</v>
      </c>
      <c r="R117" s="27" t="s">
        <v>20</v>
      </c>
      <c r="S117" s="27" t="s">
        <v>82</v>
      </c>
      <c r="T117" s="27" t="s">
        <v>643</v>
      </c>
      <c r="U117" s="27" t="s">
        <v>30</v>
      </c>
      <c r="V117" s="27" t="s">
        <v>20</v>
      </c>
      <c r="W117" s="27" t="s">
        <v>84</v>
      </c>
      <c r="X117" s="27" t="s">
        <v>644</v>
      </c>
      <c r="Z117" s="26">
        <f t="shared" si="4"/>
        <v>53.199999999999989</v>
      </c>
      <c r="AA117" s="26">
        <f t="shared" si="5"/>
        <v>52</v>
      </c>
      <c r="AB117" s="26">
        <f t="shared" si="6"/>
        <v>173.89999999999998</v>
      </c>
      <c r="AC117" s="26">
        <f t="shared" si="7"/>
        <v>150.29999999999998</v>
      </c>
    </row>
    <row r="118" spans="1:29" x14ac:dyDescent="0.25">
      <c r="A118" s="27" t="s">
        <v>30</v>
      </c>
      <c r="B118" s="27" t="s">
        <v>21</v>
      </c>
      <c r="C118" s="27" t="s">
        <v>74</v>
      </c>
      <c r="D118" s="27" t="s">
        <v>635</v>
      </c>
      <c r="E118" s="27" t="s">
        <v>30</v>
      </c>
      <c r="F118" s="27" t="s">
        <v>21</v>
      </c>
      <c r="G118" s="27" t="s">
        <v>76</v>
      </c>
      <c r="H118" s="27" t="s">
        <v>77</v>
      </c>
      <c r="I118" s="27" t="s">
        <v>30</v>
      </c>
      <c r="J118" s="27" t="s">
        <v>21</v>
      </c>
      <c r="K118" s="27" t="s">
        <v>78</v>
      </c>
      <c r="L118" s="27" t="s">
        <v>645</v>
      </c>
      <c r="M118" s="27" t="s">
        <v>30</v>
      </c>
      <c r="N118" s="27" t="s">
        <v>21</v>
      </c>
      <c r="O118" s="27" t="s">
        <v>80</v>
      </c>
      <c r="P118" s="27" t="s">
        <v>646</v>
      </c>
      <c r="Q118" s="27" t="s">
        <v>30</v>
      </c>
      <c r="R118" s="27" t="s">
        <v>21</v>
      </c>
      <c r="S118" s="27" t="s">
        <v>82</v>
      </c>
      <c r="T118" s="27" t="s">
        <v>647</v>
      </c>
      <c r="U118" s="27" t="s">
        <v>30</v>
      </c>
      <c r="V118" s="27" t="s">
        <v>21</v>
      </c>
      <c r="W118" s="27" t="s">
        <v>84</v>
      </c>
      <c r="X118" s="27" t="s">
        <v>648</v>
      </c>
      <c r="Z118" s="26">
        <f t="shared" si="4"/>
        <v>10.899999999999977</v>
      </c>
      <c r="AA118" s="26">
        <f t="shared" si="5"/>
        <v>8.7999999999999829</v>
      </c>
      <c r="AB118" s="26">
        <f t="shared" si="6"/>
        <v>107.19999999999999</v>
      </c>
      <c r="AC118" s="26">
        <f t="shared" si="7"/>
        <v>101.30000000000001</v>
      </c>
    </row>
    <row r="119" spans="1:29" x14ac:dyDescent="0.25">
      <c r="A119" s="27" t="s">
        <v>30</v>
      </c>
      <c r="B119" s="27" t="s">
        <v>22</v>
      </c>
      <c r="C119" s="27" t="s">
        <v>74</v>
      </c>
      <c r="D119" s="27" t="s">
        <v>640</v>
      </c>
      <c r="E119" s="27" t="s">
        <v>30</v>
      </c>
      <c r="F119" s="27" t="s">
        <v>22</v>
      </c>
      <c r="G119" s="27" t="s">
        <v>76</v>
      </c>
      <c r="H119" s="27" t="s">
        <v>77</v>
      </c>
      <c r="I119" s="27" t="s">
        <v>30</v>
      </c>
      <c r="J119" s="27" t="s">
        <v>22</v>
      </c>
      <c r="K119" s="27" t="s">
        <v>78</v>
      </c>
      <c r="L119" s="27" t="s">
        <v>649</v>
      </c>
      <c r="M119" s="27" t="s">
        <v>30</v>
      </c>
      <c r="N119" s="27" t="s">
        <v>22</v>
      </c>
      <c r="O119" s="27" t="s">
        <v>80</v>
      </c>
      <c r="P119" s="27" t="s">
        <v>650</v>
      </c>
      <c r="Q119" s="27" t="s">
        <v>30</v>
      </c>
      <c r="R119" s="27" t="s">
        <v>22</v>
      </c>
      <c r="S119" s="27" t="s">
        <v>82</v>
      </c>
      <c r="T119" s="27" t="s">
        <v>651</v>
      </c>
      <c r="U119" s="27" t="s">
        <v>30</v>
      </c>
      <c r="V119" s="27" t="s">
        <v>22</v>
      </c>
      <c r="W119" s="27" t="s">
        <v>84</v>
      </c>
      <c r="X119" s="27" t="s">
        <v>652</v>
      </c>
      <c r="Z119" s="26">
        <f t="shared" si="4"/>
        <v>3.8000000000000114</v>
      </c>
      <c r="AA119" s="26">
        <f t="shared" si="5"/>
        <v>3.4000000000000057</v>
      </c>
      <c r="AB119" s="26">
        <f t="shared" si="6"/>
        <v>176.10000000000002</v>
      </c>
      <c r="AC119" s="26">
        <f t="shared" si="7"/>
        <v>150.60000000000002</v>
      </c>
    </row>
    <row r="120" spans="1:29" x14ac:dyDescent="0.25">
      <c r="A120" s="27" t="s">
        <v>30</v>
      </c>
      <c r="B120" s="27" t="s">
        <v>23</v>
      </c>
      <c r="C120" s="27" t="s">
        <v>74</v>
      </c>
      <c r="D120" s="27" t="s">
        <v>653</v>
      </c>
      <c r="E120" s="27" t="s">
        <v>30</v>
      </c>
      <c r="F120" s="27" t="s">
        <v>23</v>
      </c>
      <c r="G120" s="27" t="s">
        <v>76</v>
      </c>
      <c r="H120" s="27" t="s">
        <v>77</v>
      </c>
      <c r="I120" s="27" t="s">
        <v>30</v>
      </c>
      <c r="J120" s="27" t="s">
        <v>23</v>
      </c>
      <c r="K120" s="27" t="s">
        <v>78</v>
      </c>
      <c r="L120" s="27" t="s">
        <v>654</v>
      </c>
      <c r="M120" s="27" t="s">
        <v>30</v>
      </c>
      <c r="N120" s="27" t="s">
        <v>23</v>
      </c>
      <c r="O120" s="27" t="s">
        <v>80</v>
      </c>
      <c r="P120" s="27" t="s">
        <v>655</v>
      </c>
      <c r="Q120" s="27" t="s">
        <v>30</v>
      </c>
      <c r="R120" s="27" t="s">
        <v>23</v>
      </c>
      <c r="S120" s="27" t="s">
        <v>82</v>
      </c>
      <c r="T120" s="27" t="s">
        <v>656</v>
      </c>
      <c r="U120" s="27" t="s">
        <v>30</v>
      </c>
      <c r="V120" s="27" t="s">
        <v>23</v>
      </c>
      <c r="W120" s="27" t="s">
        <v>84</v>
      </c>
      <c r="X120" s="27" t="s">
        <v>657</v>
      </c>
      <c r="Z120" s="26">
        <f t="shared" si="4"/>
        <v>24.199999999999989</v>
      </c>
      <c r="AA120" s="26">
        <f t="shared" si="5"/>
        <v>21.299999999999983</v>
      </c>
      <c r="AB120" s="26">
        <f t="shared" si="6"/>
        <v>106.79999999999998</v>
      </c>
      <c r="AC120" s="26">
        <f t="shared" si="7"/>
        <v>101.30000000000001</v>
      </c>
    </row>
    <row r="121" spans="1:29" x14ac:dyDescent="0.25">
      <c r="A121" s="27" t="s">
        <v>30</v>
      </c>
      <c r="B121" s="27" t="s">
        <v>24</v>
      </c>
      <c r="C121" s="27" t="s">
        <v>74</v>
      </c>
      <c r="D121" s="27" t="s">
        <v>658</v>
      </c>
      <c r="E121" s="27" t="s">
        <v>30</v>
      </c>
      <c r="F121" s="27" t="s">
        <v>24</v>
      </c>
      <c r="G121" s="27" t="s">
        <v>76</v>
      </c>
      <c r="H121" s="27" t="s">
        <v>77</v>
      </c>
      <c r="I121" s="27" t="s">
        <v>30</v>
      </c>
      <c r="J121" s="27" t="s">
        <v>24</v>
      </c>
      <c r="K121" s="27" t="s">
        <v>78</v>
      </c>
      <c r="L121" s="27" t="s">
        <v>659</v>
      </c>
      <c r="M121" s="27" t="s">
        <v>30</v>
      </c>
      <c r="N121" s="27" t="s">
        <v>24</v>
      </c>
      <c r="O121" s="27" t="s">
        <v>80</v>
      </c>
      <c r="P121" s="27" t="s">
        <v>660</v>
      </c>
      <c r="Q121" s="27" t="s">
        <v>30</v>
      </c>
      <c r="R121" s="27" t="s">
        <v>24</v>
      </c>
      <c r="S121" s="27" t="s">
        <v>82</v>
      </c>
      <c r="T121" s="27" t="s">
        <v>661</v>
      </c>
      <c r="U121" s="27" t="s">
        <v>30</v>
      </c>
      <c r="V121" s="27" t="s">
        <v>24</v>
      </c>
      <c r="W121" s="27" t="s">
        <v>84</v>
      </c>
      <c r="X121" s="27" t="s">
        <v>662</v>
      </c>
      <c r="Z121" s="26">
        <f t="shared" si="4"/>
        <v>0</v>
      </c>
      <c r="AA121" s="26">
        <f t="shared" si="5"/>
        <v>0.29999999999999716</v>
      </c>
      <c r="AB121" s="26">
        <f t="shared" si="6"/>
        <v>176.40000000000009</v>
      </c>
      <c r="AC121" s="26">
        <f t="shared" si="7"/>
        <v>151</v>
      </c>
    </row>
    <row r="122" spans="1:29" x14ac:dyDescent="0.25">
      <c r="A122" s="27" t="s">
        <v>30</v>
      </c>
      <c r="B122" s="27" t="s">
        <v>51</v>
      </c>
      <c r="C122" s="27" t="s">
        <v>74</v>
      </c>
      <c r="D122" s="27" t="s">
        <v>663</v>
      </c>
      <c r="E122" s="27" t="s">
        <v>30</v>
      </c>
      <c r="F122" s="27" t="s">
        <v>51</v>
      </c>
      <c r="G122" s="27" t="s">
        <v>76</v>
      </c>
      <c r="H122" s="27" t="s">
        <v>77</v>
      </c>
      <c r="I122" s="27" t="s">
        <v>30</v>
      </c>
      <c r="J122" s="27" t="s">
        <v>51</v>
      </c>
      <c r="K122" s="27" t="s">
        <v>78</v>
      </c>
      <c r="L122" s="27" t="s">
        <v>664</v>
      </c>
      <c r="M122" s="27" t="s">
        <v>30</v>
      </c>
      <c r="N122" s="27" t="s">
        <v>51</v>
      </c>
      <c r="O122" s="27" t="s">
        <v>80</v>
      </c>
      <c r="P122" s="27" t="s">
        <v>665</v>
      </c>
      <c r="Q122" s="27" t="s">
        <v>30</v>
      </c>
      <c r="R122" s="27" t="s">
        <v>51</v>
      </c>
      <c r="S122" s="27" t="s">
        <v>82</v>
      </c>
      <c r="T122" s="27" t="s">
        <v>666</v>
      </c>
      <c r="U122" s="27" t="s">
        <v>30</v>
      </c>
      <c r="V122" s="27" t="s">
        <v>51</v>
      </c>
      <c r="W122" s="27" t="s">
        <v>84</v>
      </c>
      <c r="X122" s="27" t="s">
        <v>657</v>
      </c>
      <c r="Z122" s="26">
        <f t="shared" si="4"/>
        <v>25.900000000000006</v>
      </c>
      <c r="AA122" s="26">
        <f t="shared" si="5"/>
        <v>24.299999999999983</v>
      </c>
      <c r="AB122" s="26">
        <f t="shared" si="6"/>
        <v>107.19999999999999</v>
      </c>
      <c r="AC122" s="26">
        <f t="shared" si="7"/>
        <v>101.60000000000002</v>
      </c>
    </row>
    <row r="123" spans="1:29" x14ac:dyDescent="0.25">
      <c r="A123" s="27" t="s">
        <v>30</v>
      </c>
      <c r="B123" s="27" t="s">
        <v>52</v>
      </c>
      <c r="C123" s="27" t="s">
        <v>74</v>
      </c>
      <c r="D123" s="27" t="s">
        <v>667</v>
      </c>
      <c r="E123" s="27" t="s">
        <v>30</v>
      </c>
      <c r="F123" s="27" t="s">
        <v>52</v>
      </c>
      <c r="G123" s="27" t="s">
        <v>76</v>
      </c>
      <c r="H123" s="27" t="s">
        <v>77</v>
      </c>
      <c r="I123" s="27" t="s">
        <v>30</v>
      </c>
      <c r="J123" s="27" t="s">
        <v>52</v>
      </c>
      <c r="K123" s="27" t="s">
        <v>78</v>
      </c>
      <c r="L123" s="27" t="s">
        <v>668</v>
      </c>
      <c r="M123" s="27" t="s">
        <v>30</v>
      </c>
      <c r="N123" s="27" t="s">
        <v>52</v>
      </c>
      <c r="O123" s="27" t="s">
        <v>80</v>
      </c>
      <c r="P123" s="27" t="s">
        <v>669</v>
      </c>
      <c r="Q123" s="27" t="s">
        <v>30</v>
      </c>
      <c r="R123" s="27" t="s">
        <v>52</v>
      </c>
      <c r="S123" s="27" t="s">
        <v>82</v>
      </c>
      <c r="T123" s="27" t="s">
        <v>670</v>
      </c>
      <c r="U123" s="27" t="s">
        <v>30</v>
      </c>
      <c r="V123" s="27" t="s">
        <v>52</v>
      </c>
      <c r="W123" s="27" t="s">
        <v>84</v>
      </c>
      <c r="X123" s="27" t="s">
        <v>671</v>
      </c>
      <c r="Z123" s="26">
        <f t="shared" si="4"/>
        <v>4.3999999999999915</v>
      </c>
      <c r="AA123" s="26">
        <f t="shared" si="5"/>
        <v>9.8000000000000114</v>
      </c>
      <c r="AB123" s="26">
        <f t="shared" si="6"/>
        <v>176.40000000000009</v>
      </c>
      <c r="AC123" s="26">
        <f t="shared" si="7"/>
        <v>151</v>
      </c>
    </row>
    <row r="124" spans="1:29" x14ac:dyDescent="0.25">
      <c r="A124" s="27" t="s">
        <v>30</v>
      </c>
      <c r="B124" s="27" t="s">
        <v>53</v>
      </c>
      <c r="C124" s="27" t="s">
        <v>74</v>
      </c>
      <c r="D124" s="27" t="s">
        <v>672</v>
      </c>
      <c r="E124" s="27" t="s">
        <v>30</v>
      </c>
      <c r="F124" s="27" t="s">
        <v>53</v>
      </c>
      <c r="G124" s="27" t="s">
        <v>76</v>
      </c>
      <c r="H124" s="27" t="s">
        <v>77</v>
      </c>
      <c r="I124" s="27" t="s">
        <v>30</v>
      </c>
      <c r="J124" s="27" t="s">
        <v>53</v>
      </c>
      <c r="K124" s="27" t="s">
        <v>78</v>
      </c>
      <c r="L124" s="27" t="s">
        <v>673</v>
      </c>
      <c r="M124" s="27" t="s">
        <v>30</v>
      </c>
      <c r="N124" s="27" t="s">
        <v>53</v>
      </c>
      <c r="O124" s="27" t="s">
        <v>80</v>
      </c>
      <c r="P124" s="27" t="s">
        <v>674</v>
      </c>
      <c r="Q124" s="27" t="s">
        <v>30</v>
      </c>
      <c r="R124" s="27" t="s">
        <v>53</v>
      </c>
      <c r="S124" s="27" t="s">
        <v>82</v>
      </c>
      <c r="T124" s="27" t="s">
        <v>675</v>
      </c>
      <c r="U124" s="27" t="s">
        <v>30</v>
      </c>
      <c r="V124" s="27" t="s">
        <v>53</v>
      </c>
      <c r="W124" s="27" t="s">
        <v>84</v>
      </c>
      <c r="X124" s="27" t="s">
        <v>676</v>
      </c>
      <c r="Z124" s="26">
        <f t="shared" si="4"/>
        <v>36.800000000000011</v>
      </c>
      <c r="AA124" s="26">
        <f t="shared" si="5"/>
        <v>49.3</v>
      </c>
      <c r="AB124" s="26">
        <f t="shared" si="6"/>
        <v>106.70000000000002</v>
      </c>
      <c r="AC124" s="26">
        <f t="shared" si="7"/>
        <v>101.10000000000002</v>
      </c>
    </row>
    <row r="125" spans="1:29" x14ac:dyDescent="0.25">
      <c r="A125" s="27" t="s">
        <v>30</v>
      </c>
      <c r="B125" s="27" t="s">
        <v>54</v>
      </c>
      <c r="C125" s="27" t="s">
        <v>74</v>
      </c>
      <c r="D125" s="27" t="s">
        <v>677</v>
      </c>
      <c r="E125" s="27" t="s">
        <v>30</v>
      </c>
      <c r="F125" s="27" t="s">
        <v>54</v>
      </c>
      <c r="G125" s="27" t="s">
        <v>76</v>
      </c>
      <c r="H125" s="27" t="s">
        <v>77</v>
      </c>
      <c r="I125" s="27" t="s">
        <v>30</v>
      </c>
      <c r="J125" s="27" t="s">
        <v>54</v>
      </c>
      <c r="K125" s="27" t="s">
        <v>78</v>
      </c>
      <c r="L125" s="27" t="s">
        <v>678</v>
      </c>
      <c r="M125" s="27" t="s">
        <v>30</v>
      </c>
      <c r="N125" s="27" t="s">
        <v>54</v>
      </c>
      <c r="O125" s="27" t="s">
        <v>80</v>
      </c>
      <c r="P125" s="27" t="s">
        <v>679</v>
      </c>
      <c r="Q125" s="27" t="s">
        <v>30</v>
      </c>
      <c r="R125" s="27" t="s">
        <v>54</v>
      </c>
      <c r="S125" s="27" t="s">
        <v>82</v>
      </c>
      <c r="T125" s="27" t="s">
        <v>680</v>
      </c>
      <c r="U125" s="27" t="s">
        <v>30</v>
      </c>
      <c r="V125" s="27" t="s">
        <v>54</v>
      </c>
      <c r="W125" s="27" t="s">
        <v>84</v>
      </c>
      <c r="X125" s="27" t="s">
        <v>681</v>
      </c>
      <c r="Z125" s="26">
        <f t="shared" si="4"/>
        <v>78.199999999999989</v>
      </c>
      <c r="AA125" s="26">
        <f t="shared" si="5"/>
        <v>101</v>
      </c>
      <c r="AB125" s="26">
        <f t="shared" si="6"/>
        <v>122.10000000000014</v>
      </c>
      <c r="AC125" s="26">
        <f t="shared" si="7"/>
        <v>90.799999999999983</v>
      </c>
    </row>
    <row r="126" spans="1:29" x14ac:dyDescent="0.25">
      <c r="Z126" s="28">
        <f>AVERAGE(Z4:Z125)</f>
        <v>51.427868852459042</v>
      </c>
      <c r="AA126" s="28">
        <f>AVERAGE(AA4:AA125)</f>
        <v>50.129508196721289</v>
      </c>
      <c r="AB126" s="28">
        <f>AVERAGE(AB4:AB125)</f>
        <v>68.93360655737709</v>
      </c>
      <c r="AC126" s="28">
        <f>AVERAGE(AC4:AC125)</f>
        <v>63.427049180327863</v>
      </c>
    </row>
    <row r="129" spans="1:24" x14ac:dyDescent="0.25">
      <c r="A129" s="29" t="s">
        <v>682</v>
      </c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</row>
    <row r="130" spans="1:24" x14ac:dyDescent="0.25">
      <c r="A130" s="25" t="s">
        <v>10</v>
      </c>
      <c r="B130" s="25" t="s">
        <v>9</v>
      </c>
      <c r="C130" s="25" t="s">
        <v>74</v>
      </c>
      <c r="D130" s="25" t="s">
        <v>75</v>
      </c>
      <c r="E130" s="25" t="s">
        <v>10</v>
      </c>
      <c r="F130" s="25" t="s">
        <v>9</v>
      </c>
      <c r="G130" s="25" t="s">
        <v>76</v>
      </c>
      <c r="H130" s="25" t="s">
        <v>77</v>
      </c>
      <c r="I130" s="25" t="s">
        <v>10</v>
      </c>
      <c r="J130" s="25" t="s">
        <v>9</v>
      </c>
      <c r="K130" s="25" t="s">
        <v>78</v>
      </c>
      <c r="L130" s="25" t="s">
        <v>683</v>
      </c>
      <c r="M130" s="25" t="s">
        <v>10</v>
      </c>
      <c r="N130" s="25" t="s">
        <v>9</v>
      </c>
      <c r="O130" s="25" t="s">
        <v>80</v>
      </c>
      <c r="P130" s="25" t="s">
        <v>684</v>
      </c>
      <c r="Q130" s="25" t="s">
        <v>10</v>
      </c>
      <c r="R130" s="25" t="s">
        <v>9</v>
      </c>
      <c r="S130" s="25" t="s">
        <v>82</v>
      </c>
      <c r="T130" s="25" t="s">
        <v>685</v>
      </c>
      <c r="U130" s="25" t="s">
        <v>10</v>
      </c>
      <c r="V130" s="25" t="s">
        <v>9</v>
      </c>
      <c r="W130" s="25" t="s">
        <v>84</v>
      </c>
      <c r="X130" s="25" t="s">
        <v>686</v>
      </c>
    </row>
    <row r="131" spans="1:24" x14ac:dyDescent="0.25">
      <c r="A131" s="25" t="s">
        <v>10</v>
      </c>
      <c r="B131" s="25" t="s">
        <v>11</v>
      </c>
      <c r="C131" s="25" t="s">
        <v>74</v>
      </c>
      <c r="D131" s="25" t="s">
        <v>86</v>
      </c>
      <c r="E131" s="25" t="s">
        <v>10</v>
      </c>
      <c r="F131" s="25" t="s">
        <v>11</v>
      </c>
      <c r="G131" s="25" t="s">
        <v>76</v>
      </c>
      <c r="H131" s="25" t="s">
        <v>77</v>
      </c>
      <c r="I131" s="25" t="s">
        <v>10</v>
      </c>
      <c r="J131" s="25" t="s">
        <v>11</v>
      </c>
      <c r="K131" s="25" t="s">
        <v>78</v>
      </c>
      <c r="L131" s="25" t="s">
        <v>687</v>
      </c>
      <c r="M131" s="25" t="s">
        <v>10</v>
      </c>
      <c r="N131" s="25" t="s">
        <v>11</v>
      </c>
      <c r="O131" s="25" t="s">
        <v>80</v>
      </c>
      <c r="P131" s="25" t="s">
        <v>688</v>
      </c>
      <c r="Q131" s="25" t="s">
        <v>10</v>
      </c>
      <c r="R131" s="25" t="s">
        <v>11</v>
      </c>
      <c r="S131" s="25" t="s">
        <v>82</v>
      </c>
      <c r="T131" s="25" t="s">
        <v>689</v>
      </c>
      <c r="U131" s="25" t="s">
        <v>10</v>
      </c>
      <c r="V131" s="25" t="s">
        <v>11</v>
      </c>
      <c r="W131" s="25" t="s">
        <v>84</v>
      </c>
      <c r="X131" s="25" t="s">
        <v>690</v>
      </c>
    </row>
    <row r="132" spans="1:24" x14ac:dyDescent="0.25">
      <c r="A132" s="25" t="s">
        <v>10</v>
      </c>
      <c r="B132" s="25" t="s">
        <v>12</v>
      </c>
      <c r="C132" s="25" t="s">
        <v>74</v>
      </c>
      <c r="D132" s="25" t="s">
        <v>91</v>
      </c>
      <c r="E132" s="25" t="s">
        <v>10</v>
      </c>
      <c r="F132" s="25" t="s">
        <v>12</v>
      </c>
      <c r="G132" s="25" t="s">
        <v>76</v>
      </c>
      <c r="H132" s="25" t="s">
        <v>77</v>
      </c>
      <c r="I132" s="25" t="s">
        <v>10</v>
      </c>
      <c r="J132" s="25" t="s">
        <v>12</v>
      </c>
      <c r="K132" s="25" t="s">
        <v>78</v>
      </c>
      <c r="L132" s="25" t="s">
        <v>691</v>
      </c>
      <c r="M132" s="25" t="s">
        <v>10</v>
      </c>
      <c r="N132" s="25" t="s">
        <v>12</v>
      </c>
      <c r="O132" s="25" t="s">
        <v>80</v>
      </c>
      <c r="P132" s="25" t="s">
        <v>692</v>
      </c>
      <c r="Q132" s="25" t="s">
        <v>10</v>
      </c>
      <c r="R132" s="25" t="s">
        <v>12</v>
      </c>
      <c r="S132" s="25" t="s">
        <v>82</v>
      </c>
      <c r="T132" s="25" t="s">
        <v>693</v>
      </c>
      <c r="U132" s="25" t="s">
        <v>10</v>
      </c>
      <c r="V132" s="25" t="s">
        <v>12</v>
      </c>
      <c r="W132" s="25" t="s">
        <v>84</v>
      </c>
      <c r="X132" s="25" t="s">
        <v>694</v>
      </c>
    </row>
    <row r="133" spans="1:24" x14ac:dyDescent="0.25">
      <c r="A133" s="25" t="s">
        <v>10</v>
      </c>
      <c r="B133" s="25" t="s">
        <v>13</v>
      </c>
      <c r="C133" s="25" t="s">
        <v>74</v>
      </c>
      <c r="D133" s="25" t="s">
        <v>96</v>
      </c>
      <c r="E133" s="25" t="s">
        <v>10</v>
      </c>
      <c r="F133" s="25" t="s">
        <v>13</v>
      </c>
      <c r="G133" s="25" t="s">
        <v>76</v>
      </c>
      <c r="H133" s="25" t="s">
        <v>77</v>
      </c>
      <c r="I133" s="25" t="s">
        <v>10</v>
      </c>
      <c r="J133" s="25" t="s">
        <v>13</v>
      </c>
      <c r="K133" s="25" t="s">
        <v>78</v>
      </c>
      <c r="L133" s="25" t="s">
        <v>695</v>
      </c>
      <c r="M133" s="25" t="s">
        <v>10</v>
      </c>
      <c r="N133" s="25" t="s">
        <v>13</v>
      </c>
      <c r="O133" s="25" t="s">
        <v>80</v>
      </c>
      <c r="P133" s="25" t="s">
        <v>696</v>
      </c>
      <c r="Q133" s="25" t="s">
        <v>10</v>
      </c>
      <c r="R133" s="25" t="s">
        <v>13</v>
      </c>
      <c r="S133" s="25" t="s">
        <v>82</v>
      </c>
      <c r="T133" s="25" t="s">
        <v>697</v>
      </c>
      <c r="U133" s="25" t="s">
        <v>10</v>
      </c>
      <c r="V133" s="25" t="s">
        <v>13</v>
      </c>
      <c r="W133" s="25" t="s">
        <v>84</v>
      </c>
      <c r="X133" s="25" t="s">
        <v>698</v>
      </c>
    </row>
    <row r="134" spans="1:24" x14ac:dyDescent="0.25">
      <c r="A134" s="25" t="s">
        <v>10</v>
      </c>
      <c r="B134" s="25" t="s">
        <v>14</v>
      </c>
      <c r="C134" s="25" t="s">
        <v>74</v>
      </c>
      <c r="D134" s="25" t="s">
        <v>101</v>
      </c>
      <c r="E134" s="25" t="s">
        <v>10</v>
      </c>
      <c r="F134" s="25" t="s">
        <v>14</v>
      </c>
      <c r="G134" s="25" t="s">
        <v>76</v>
      </c>
      <c r="H134" s="25" t="s">
        <v>77</v>
      </c>
      <c r="I134" s="25" t="s">
        <v>10</v>
      </c>
      <c r="J134" s="25" t="s">
        <v>14</v>
      </c>
      <c r="K134" s="25" t="s">
        <v>78</v>
      </c>
      <c r="L134" s="25" t="s">
        <v>699</v>
      </c>
      <c r="M134" s="25" t="s">
        <v>10</v>
      </c>
      <c r="N134" s="25" t="s">
        <v>14</v>
      </c>
      <c r="O134" s="25" t="s">
        <v>80</v>
      </c>
      <c r="P134" s="25" t="s">
        <v>700</v>
      </c>
      <c r="Q134" s="25" t="s">
        <v>10</v>
      </c>
      <c r="R134" s="25" t="s">
        <v>14</v>
      </c>
      <c r="S134" s="25" t="s">
        <v>82</v>
      </c>
      <c r="T134" s="25" t="s">
        <v>701</v>
      </c>
      <c r="U134" s="25" t="s">
        <v>10</v>
      </c>
      <c r="V134" s="25" t="s">
        <v>14</v>
      </c>
      <c r="W134" s="25" t="s">
        <v>84</v>
      </c>
      <c r="X134" s="25" t="s">
        <v>702</v>
      </c>
    </row>
    <row r="135" spans="1:24" x14ac:dyDescent="0.25">
      <c r="A135" s="25" t="s">
        <v>10</v>
      </c>
      <c r="B135" s="25" t="s">
        <v>15</v>
      </c>
      <c r="C135" s="25" t="s">
        <v>74</v>
      </c>
      <c r="D135" s="25" t="s">
        <v>106</v>
      </c>
      <c r="E135" s="25" t="s">
        <v>10</v>
      </c>
      <c r="F135" s="25" t="s">
        <v>15</v>
      </c>
      <c r="G135" s="25" t="s">
        <v>76</v>
      </c>
      <c r="H135" s="25" t="s">
        <v>77</v>
      </c>
      <c r="I135" s="25" t="s">
        <v>10</v>
      </c>
      <c r="J135" s="25" t="s">
        <v>15</v>
      </c>
      <c r="K135" s="25" t="s">
        <v>78</v>
      </c>
      <c r="L135" s="25" t="s">
        <v>703</v>
      </c>
      <c r="M135" s="25" t="s">
        <v>10</v>
      </c>
      <c r="N135" s="25" t="s">
        <v>15</v>
      </c>
      <c r="O135" s="25" t="s">
        <v>80</v>
      </c>
      <c r="P135" s="25" t="s">
        <v>704</v>
      </c>
      <c r="Q135" s="25" t="s">
        <v>10</v>
      </c>
      <c r="R135" s="25" t="s">
        <v>15</v>
      </c>
      <c r="S135" s="25" t="s">
        <v>82</v>
      </c>
      <c r="T135" s="25" t="s">
        <v>705</v>
      </c>
      <c r="U135" s="25" t="s">
        <v>10</v>
      </c>
      <c r="V135" s="25" t="s">
        <v>15</v>
      </c>
      <c r="W135" s="25" t="s">
        <v>84</v>
      </c>
      <c r="X135" s="25" t="s">
        <v>660</v>
      </c>
    </row>
    <row r="136" spans="1:24" x14ac:dyDescent="0.25">
      <c r="A136" s="25" t="s">
        <v>10</v>
      </c>
      <c r="B136" s="25" t="s">
        <v>16</v>
      </c>
      <c r="C136" s="25" t="s">
        <v>74</v>
      </c>
      <c r="D136" s="25" t="s">
        <v>111</v>
      </c>
      <c r="E136" s="25" t="s">
        <v>10</v>
      </c>
      <c r="F136" s="25" t="s">
        <v>16</v>
      </c>
      <c r="G136" s="25" t="s">
        <v>76</v>
      </c>
      <c r="H136" s="25" t="s">
        <v>77</v>
      </c>
      <c r="I136" s="25" t="s">
        <v>10</v>
      </c>
      <c r="J136" s="25" t="s">
        <v>16</v>
      </c>
      <c r="K136" s="25" t="s">
        <v>78</v>
      </c>
      <c r="L136" s="25" t="s">
        <v>706</v>
      </c>
      <c r="M136" s="25" t="s">
        <v>10</v>
      </c>
      <c r="N136" s="25" t="s">
        <v>16</v>
      </c>
      <c r="O136" s="25" t="s">
        <v>80</v>
      </c>
      <c r="P136" s="25" t="s">
        <v>707</v>
      </c>
      <c r="Q136" s="25" t="s">
        <v>10</v>
      </c>
      <c r="R136" s="25" t="s">
        <v>16</v>
      </c>
      <c r="S136" s="25" t="s">
        <v>82</v>
      </c>
      <c r="T136" s="25" t="s">
        <v>708</v>
      </c>
      <c r="U136" s="25" t="s">
        <v>10</v>
      </c>
      <c r="V136" s="25" t="s">
        <v>16</v>
      </c>
      <c r="W136" s="25" t="s">
        <v>84</v>
      </c>
      <c r="X136" s="25" t="s">
        <v>709</v>
      </c>
    </row>
    <row r="137" spans="1:24" x14ac:dyDescent="0.25">
      <c r="A137" s="25" t="s">
        <v>10</v>
      </c>
      <c r="B137" s="25" t="s">
        <v>17</v>
      </c>
      <c r="C137" s="25" t="s">
        <v>74</v>
      </c>
      <c r="D137" s="25" t="s">
        <v>116</v>
      </c>
      <c r="E137" s="25" t="s">
        <v>10</v>
      </c>
      <c r="F137" s="25" t="s">
        <v>17</v>
      </c>
      <c r="G137" s="25" t="s">
        <v>76</v>
      </c>
      <c r="H137" s="25" t="s">
        <v>77</v>
      </c>
      <c r="I137" s="25" t="s">
        <v>10</v>
      </c>
      <c r="J137" s="25" t="s">
        <v>17</v>
      </c>
      <c r="K137" s="25" t="s">
        <v>78</v>
      </c>
      <c r="L137" s="25" t="s">
        <v>710</v>
      </c>
      <c r="M137" s="25" t="s">
        <v>10</v>
      </c>
      <c r="N137" s="25" t="s">
        <v>17</v>
      </c>
      <c r="O137" s="25" t="s">
        <v>80</v>
      </c>
      <c r="P137" s="25" t="s">
        <v>711</v>
      </c>
      <c r="Q137" s="25" t="s">
        <v>10</v>
      </c>
      <c r="R137" s="25" t="s">
        <v>17</v>
      </c>
      <c r="S137" s="25" t="s">
        <v>82</v>
      </c>
      <c r="T137" s="25" t="s">
        <v>712</v>
      </c>
      <c r="U137" s="25" t="s">
        <v>10</v>
      </c>
      <c r="V137" s="25" t="s">
        <v>17</v>
      </c>
      <c r="W137" s="25" t="s">
        <v>84</v>
      </c>
      <c r="X137" s="25" t="s">
        <v>713</v>
      </c>
    </row>
    <row r="138" spans="1:24" x14ac:dyDescent="0.25">
      <c r="A138" s="25" t="s">
        <v>10</v>
      </c>
      <c r="B138" s="25" t="s">
        <v>18</v>
      </c>
      <c r="C138" s="25" t="s">
        <v>74</v>
      </c>
      <c r="D138" s="25" t="s">
        <v>121</v>
      </c>
      <c r="E138" s="25" t="s">
        <v>10</v>
      </c>
      <c r="F138" s="25" t="s">
        <v>18</v>
      </c>
      <c r="G138" s="25" t="s">
        <v>76</v>
      </c>
      <c r="H138" s="25" t="s">
        <v>77</v>
      </c>
      <c r="I138" s="25" t="s">
        <v>10</v>
      </c>
      <c r="J138" s="25" t="s">
        <v>18</v>
      </c>
      <c r="K138" s="25" t="s">
        <v>78</v>
      </c>
      <c r="L138" s="25" t="s">
        <v>714</v>
      </c>
      <c r="M138" s="25" t="s">
        <v>10</v>
      </c>
      <c r="N138" s="25" t="s">
        <v>18</v>
      </c>
      <c r="O138" s="25" t="s">
        <v>80</v>
      </c>
      <c r="P138" s="25" t="s">
        <v>715</v>
      </c>
      <c r="Q138" s="25" t="s">
        <v>10</v>
      </c>
      <c r="R138" s="25" t="s">
        <v>18</v>
      </c>
      <c r="S138" s="25" t="s">
        <v>82</v>
      </c>
      <c r="T138" s="25" t="s">
        <v>716</v>
      </c>
      <c r="U138" s="25" t="s">
        <v>10</v>
      </c>
      <c r="V138" s="25" t="s">
        <v>18</v>
      </c>
      <c r="W138" s="25" t="s">
        <v>84</v>
      </c>
      <c r="X138" s="25" t="s">
        <v>717</v>
      </c>
    </row>
    <row r="139" spans="1:24" x14ac:dyDescent="0.25">
      <c r="A139" s="25" t="s">
        <v>10</v>
      </c>
      <c r="B139" s="25" t="s">
        <v>19</v>
      </c>
      <c r="C139" s="25" t="s">
        <v>74</v>
      </c>
      <c r="D139" s="25" t="s">
        <v>126</v>
      </c>
      <c r="E139" s="25" t="s">
        <v>10</v>
      </c>
      <c r="F139" s="25" t="s">
        <v>19</v>
      </c>
      <c r="G139" s="25" t="s">
        <v>76</v>
      </c>
      <c r="H139" s="25" t="s">
        <v>77</v>
      </c>
      <c r="I139" s="25" t="s">
        <v>10</v>
      </c>
      <c r="J139" s="25" t="s">
        <v>19</v>
      </c>
      <c r="K139" s="25" t="s">
        <v>78</v>
      </c>
      <c r="L139" s="25" t="s">
        <v>718</v>
      </c>
      <c r="M139" s="25" t="s">
        <v>10</v>
      </c>
      <c r="N139" s="25" t="s">
        <v>19</v>
      </c>
      <c r="O139" s="25" t="s">
        <v>80</v>
      </c>
      <c r="P139" s="25" t="s">
        <v>719</v>
      </c>
      <c r="Q139" s="25" t="s">
        <v>10</v>
      </c>
      <c r="R139" s="25" t="s">
        <v>19</v>
      </c>
      <c r="S139" s="25" t="s">
        <v>82</v>
      </c>
      <c r="T139" s="25" t="s">
        <v>720</v>
      </c>
      <c r="U139" s="25" t="s">
        <v>10</v>
      </c>
      <c r="V139" s="25" t="s">
        <v>19</v>
      </c>
      <c r="W139" s="25" t="s">
        <v>84</v>
      </c>
      <c r="X139" s="25" t="s">
        <v>721</v>
      </c>
    </row>
    <row r="140" spans="1:24" x14ac:dyDescent="0.25">
      <c r="A140" s="25" t="s">
        <v>10</v>
      </c>
      <c r="B140" s="25" t="s">
        <v>20</v>
      </c>
      <c r="C140" s="25" t="s">
        <v>74</v>
      </c>
      <c r="D140" s="25" t="s">
        <v>131</v>
      </c>
      <c r="E140" s="25" t="s">
        <v>10</v>
      </c>
      <c r="F140" s="25" t="s">
        <v>20</v>
      </c>
      <c r="G140" s="25" t="s">
        <v>76</v>
      </c>
      <c r="H140" s="25" t="s">
        <v>77</v>
      </c>
      <c r="I140" s="25" t="s">
        <v>10</v>
      </c>
      <c r="J140" s="25" t="s">
        <v>20</v>
      </c>
      <c r="K140" s="25" t="s">
        <v>78</v>
      </c>
      <c r="L140" s="25" t="s">
        <v>722</v>
      </c>
      <c r="M140" s="25" t="s">
        <v>10</v>
      </c>
      <c r="N140" s="25" t="s">
        <v>20</v>
      </c>
      <c r="O140" s="25" t="s">
        <v>80</v>
      </c>
      <c r="P140" s="25" t="s">
        <v>723</v>
      </c>
      <c r="Q140" s="25" t="s">
        <v>10</v>
      </c>
      <c r="R140" s="25" t="s">
        <v>20</v>
      </c>
      <c r="S140" s="25" t="s">
        <v>82</v>
      </c>
      <c r="T140" s="25" t="s">
        <v>724</v>
      </c>
      <c r="U140" s="25" t="s">
        <v>10</v>
      </c>
      <c r="V140" s="25" t="s">
        <v>20</v>
      </c>
      <c r="W140" s="25" t="s">
        <v>84</v>
      </c>
      <c r="X140" s="25" t="s">
        <v>725</v>
      </c>
    </row>
    <row r="141" spans="1:24" x14ac:dyDescent="0.25">
      <c r="A141" s="25" t="s">
        <v>10</v>
      </c>
      <c r="B141" s="25" t="s">
        <v>21</v>
      </c>
      <c r="C141" s="25" t="s">
        <v>74</v>
      </c>
      <c r="D141" s="25" t="s">
        <v>136</v>
      </c>
      <c r="E141" s="25" t="s">
        <v>10</v>
      </c>
      <c r="F141" s="25" t="s">
        <v>21</v>
      </c>
      <c r="G141" s="25" t="s">
        <v>76</v>
      </c>
      <c r="H141" s="25" t="s">
        <v>77</v>
      </c>
      <c r="I141" s="25" t="s">
        <v>10</v>
      </c>
      <c r="J141" s="25" t="s">
        <v>21</v>
      </c>
      <c r="K141" s="25" t="s">
        <v>78</v>
      </c>
      <c r="L141" s="25" t="s">
        <v>726</v>
      </c>
      <c r="M141" s="25" t="s">
        <v>10</v>
      </c>
      <c r="N141" s="25" t="s">
        <v>21</v>
      </c>
      <c r="O141" s="25" t="s">
        <v>80</v>
      </c>
      <c r="P141" s="25" t="s">
        <v>727</v>
      </c>
      <c r="Q141" s="25" t="s">
        <v>10</v>
      </c>
      <c r="R141" s="25" t="s">
        <v>21</v>
      </c>
      <c r="S141" s="25" t="s">
        <v>82</v>
      </c>
      <c r="T141" s="25" t="s">
        <v>188</v>
      </c>
      <c r="U141" s="25" t="s">
        <v>10</v>
      </c>
      <c r="V141" s="25" t="s">
        <v>21</v>
      </c>
      <c r="W141" s="25" t="s">
        <v>84</v>
      </c>
      <c r="X141" s="25" t="s">
        <v>728</v>
      </c>
    </row>
    <row r="142" spans="1:24" x14ac:dyDescent="0.25">
      <c r="A142" s="25" t="s">
        <v>10</v>
      </c>
      <c r="B142" s="25" t="s">
        <v>22</v>
      </c>
      <c r="C142" s="25" t="s">
        <v>74</v>
      </c>
      <c r="D142" s="25" t="s">
        <v>141</v>
      </c>
      <c r="E142" s="25" t="s">
        <v>10</v>
      </c>
      <c r="F142" s="25" t="s">
        <v>22</v>
      </c>
      <c r="G142" s="25" t="s">
        <v>76</v>
      </c>
      <c r="H142" s="25" t="s">
        <v>77</v>
      </c>
      <c r="I142" s="25" t="s">
        <v>10</v>
      </c>
      <c r="J142" s="25" t="s">
        <v>22</v>
      </c>
      <c r="K142" s="25" t="s">
        <v>78</v>
      </c>
      <c r="L142" s="25" t="s">
        <v>729</v>
      </c>
      <c r="M142" s="25" t="s">
        <v>10</v>
      </c>
      <c r="N142" s="25" t="s">
        <v>22</v>
      </c>
      <c r="O142" s="25" t="s">
        <v>80</v>
      </c>
      <c r="P142" s="25" t="s">
        <v>730</v>
      </c>
      <c r="Q142" s="25" t="s">
        <v>10</v>
      </c>
      <c r="R142" s="25" t="s">
        <v>22</v>
      </c>
      <c r="S142" s="25" t="s">
        <v>82</v>
      </c>
      <c r="T142" s="25" t="s">
        <v>731</v>
      </c>
      <c r="U142" s="25" t="s">
        <v>10</v>
      </c>
      <c r="V142" s="25" t="s">
        <v>22</v>
      </c>
      <c r="W142" s="25" t="s">
        <v>84</v>
      </c>
      <c r="X142" s="25" t="s">
        <v>732</v>
      </c>
    </row>
    <row r="143" spans="1:24" x14ac:dyDescent="0.25">
      <c r="A143" s="25" t="s">
        <v>10</v>
      </c>
      <c r="B143" s="25" t="s">
        <v>23</v>
      </c>
      <c r="C143" s="25" t="s">
        <v>74</v>
      </c>
      <c r="D143" s="25" t="s">
        <v>146</v>
      </c>
      <c r="E143" s="25" t="s">
        <v>10</v>
      </c>
      <c r="F143" s="25" t="s">
        <v>23</v>
      </c>
      <c r="G143" s="25" t="s">
        <v>76</v>
      </c>
      <c r="H143" s="25" t="s">
        <v>77</v>
      </c>
      <c r="I143" s="25" t="s">
        <v>10</v>
      </c>
      <c r="J143" s="25" t="s">
        <v>23</v>
      </c>
      <c r="K143" s="25" t="s">
        <v>78</v>
      </c>
      <c r="L143" s="25" t="s">
        <v>733</v>
      </c>
      <c r="M143" s="25" t="s">
        <v>10</v>
      </c>
      <c r="N143" s="25" t="s">
        <v>23</v>
      </c>
      <c r="O143" s="25" t="s">
        <v>80</v>
      </c>
      <c r="P143" s="25" t="s">
        <v>734</v>
      </c>
      <c r="Q143" s="25" t="s">
        <v>10</v>
      </c>
      <c r="R143" s="25" t="s">
        <v>23</v>
      </c>
      <c r="S143" s="25" t="s">
        <v>82</v>
      </c>
      <c r="T143" s="25" t="s">
        <v>735</v>
      </c>
      <c r="U143" s="25" t="s">
        <v>10</v>
      </c>
      <c r="V143" s="25" t="s">
        <v>23</v>
      </c>
      <c r="W143" s="25" t="s">
        <v>84</v>
      </c>
      <c r="X143" s="25" t="s">
        <v>736</v>
      </c>
    </row>
    <row r="144" spans="1:24" x14ac:dyDescent="0.25">
      <c r="A144" s="25" t="s">
        <v>10</v>
      </c>
      <c r="B144" s="25" t="s">
        <v>24</v>
      </c>
      <c r="C144" s="25" t="s">
        <v>74</v>
      </c>
      <c r="D144" s="25" t="s">
        <v>151</v>
      </c>
      <c r="E144" s="25" t="s">
        <v>10</v>
      </c>
      <c r="F144" s="25" t="s">
        <v>24</v>
      </c>
      <c r="G144" s="25" t="s">
        <v>76</v>
      </c>
      <c r="H144" s="25" t="s">
        <v>77</v>
      </c>
      <c r="I144" s="25" t="s">
        <v>10</v>
      </c>
      <c r="J144" s="25" t="s">
        <v>24</v>
      </c>
      <c r="K144" s="25" t="s">
        <v>78</v>
      </c>
      <c r="L144" s="25" t="s">
        <v>737</v>
      </c>
      <c r="M144" s="25" t="s">
        <v>10</v>
      </c>
      <c r="N144" s="25" t="s">
        <v>24</v>
      </c>
      <c r="O144" s="25" t="s">
        <v>80</v>
      </c>
      <c r="P144" s="25" t="s">
        <v>738</v>
      </c>
      <c r="Q144" s="25" t="s">
        <v>10</v>
      </c>
      <c r="R144" s="25" t="s">
        <v>24</v>
      </c>
      <c r="S144" s="25" t="s">
        <v>82</v>
      </c>
      <c r="T144" s="25" t="s">
        <v>739</v>
      </c>
      <c r="U144" s="25" t="s">
        <v>10</v>
      </c>
      <c r="V144" s="25" t="s">
        <v>24</v>
      </c>
      <c r="W144" s="25" t="s">
        <v>84</v>
      </c>
      <c r="X144" s="25" t="s">
        <v>740</v>
      </c>
    </row>
    <row r="145" spans="1:24" x14ac:dyDescent="0.25">
      <c r="A145" s="25" t="s">
        <v>10</v>
      </c>
      <c r="B145" s="25" t="s">
        <v>51</v>
      </c>
      <c r="C145" s="25" t="s">
        <v>74</v>
      </c>
      <c r="D145" s="25" t="s">
        <v>156</v>
      </c>
      <c r="E145" s="25" t="s">
        <v>10</v>
      </c>
      <c r="F145" s="25" t="s">
        <v>51</v>
      </c>
      <c r="G145" s="25" t="s">
        <v>76</v>
      </c>
      <c r="H145" s="25" t="s">
        <v>77</v>
      </c>
      <c r="I145" s="25" t="s">
        <v>10</v>
      </c>
      <c r="J145" s="25" t="s">
        <v>51</v>
      </c>
      <c r="K145" s="25" t="s">
        <v>78</v>
      </c>
      <c r="L145" s="25" t="s">
        <v>741</v>
      </c>
      <c r="M145" s="25" t="s">
        <v>10</v>
      </c>
      <c r="N145" s="25" t="s">
        <v>51</v>
      </c>
      <c r="O145" s="25" t="s">
        <v>80</v>
      </c>
      <c r="P145" s="25" t="s">
        <v>742</v>
      </c>
      <c r="Q145" s="25" t="s">
        <v>10</v>
      </c>
      <c r="R145" s="25" t="s">
        <v>51</v>
      </c>
      <c r="S145" s="25" t="s">
        <v>82</v>
      </c>
      <c r="T145" s="25" t="s">
        <v>743</v>
      </c>
      <c r="U145" s="25" t="s">
        <v>10</v>
      </c>
      <c r="V145" s="25" t="s">
        <v>51</v>
      </c>
      <c r="W145" s="25" t="s">
        <v>84</v>
      </c>
      <c r="X145" s="25" t="s">
        <v>744</v>
      </c>
    </row>
    <row r="146" spans="1:24" x14ac:dyDescent="0.25">
      <c r="A146" s="25" t="s">
        <v>10</v>
      </c>
      <c r="B146" s="25" t="s">
        <v>52</v>
      </c>
      <c r="C146" s="25" t="s">
        <v>74</v>
      </c>
      <c r="D146" s="25" t="s">
        <v>161</v>
      </c>
      <c r="E146" s="25" t="s">
        <v>10</v>
      </c>
      <c r="F146" s="25" t="s">
        <v>52</v>
      </c>
      <c r="G146" s="25" t="s">
        <v>76</v>
      </c>
      <c r="H146" s="25" t="s">
        <v>77</v>
      </c>
      <c r="I146" s="25" t="s">
        <v>10</v>
      </c>
      <c r="J146" s="25" t="s">
        <v>52</v>
      </c>
      <c r="K146" s="25" t="s">
        <v>78</v>
      </c>
      <c r="L146" s="25" t="s">
        <v>745</v>
      </c>
      <c r="M146" s="25" t="s">
        <v>10</v>
      </c>
      <c r="N146" s="25" t="s">
        <v>52</v>
      </c>
      <c r="O146" s="25" t="s">
        <v>80</v>
      </c>
      <c r="P146" s="25" t="s">
        <v>746</v>
      </c>
      <c r="Q146" s="25" t="s">
        <v>10</v>
      </c>
      <c r="R146" s="25" t="s">
        <v>52</v>
      </c>
      <c r="S146" s="25" t="s">
        <v>82</v>
      </c>
      <c r="T146" s="25" t="s">
        <v>747</v>
      </c>
      <c r="U146" s="25" t="s">
        <v>10</v>
      </c>
      <c r="V146" s="25" t="s">
        <v>52</v>
      </c>
      <c r="W146" s="25" t="s">
        <v>84</v>
      </c>
      <c r="X146" s="25" t="s">
        <v>748</v>
      </c>
    </row>
    <row r="147" spans="1:24" x14ac:dyDescent="0.25">
      <c r="A147" s="25" t="s">
        <v>10</v>
      </c>
      <c r="B147" s="25" t="s">
        <v>53</v>
      </c>
      <c r="C147" s="25" t="s">
        <v>74</v>
      </c>
      <c r="D147" s="25" t="s">
        <v>166</v>
      </c>
      <c r="E147" s="25" t="s">
        <v>10</v>
      </c>
      <c r="F147" s="25" t="s">
        <v>53</v>
      </c>
      <c r="G147" s="25" t="s">
        <v>76</v>
      </c>
      <c r="H147" s="25" t="s">
        <v>77</v>
      </c>
      <c r="I147" s="25" t="s">
        <v>10</v>
      </c>
      <c r="J147" s="25" t="s">
        <v>53</v>
      </c>
      <c r="K147" s="25" t="s">
        <v>78</v>
      </c>
      <c r="L147" s="25" t="s">
        <v>749</v>
      </c>
      <c r="M147" s="25" t="s">
        <v>10</v>
      </c>
      <c r="N147" s="25" t="s">
        <v>53</v>
      </c>
      <c r="O147" s="25" t="s">
        <v>80</v>
      </c>
      <c r="P147" s="25" t="s">
        <v>750</v>
      </c>
      <c r="Q147" s="25" t="s">
        <v>10</v>
      </c>
      <c r="R147" s="25" t="s">
        <v>53</v>
      </c>
      <c r="S147" s="25" t="s">
        <v>82</v>
      </c>
      <c r="T147" s="25" t="s">
        <v>751</v>
      </c>
      <c r="U147" s="25" t="s">
        <v>10</v>
      </c>
      <c r="V147" s="25" t="s">
        <v>53</v>
      </c>
      <c r="W147" s="25" t="s">
        <v>84</v>
      </c>
      <c r="X147" s="25" t="s">
        <v>752</v>
      </c>
    </row>
    <row r="148" spans="1:24" x14ac:dyDescent="0.25">
      <c r="A148" s="25" t="s">
        <v>10</v>
      </c>
      <c r="B148" s="25" t="s">
        <v>54</v>
      </c>
      <c r="C148" s="25" t="s">
        <v>74</v>
      </c>
      <c r="D148" s="25" t="s">
        <v>171</v>
      </c>
      <c r="E148" s="25" t="s">
        <v>10</v>
      </c>
      <c r="F148" s="25" t="s">
        <v>54</v>
      </c>
      <c r="G148" s="25" t="s">
        <v>76</v>
      </c>
      <c r="H148" s="25" t="s">
        <v>77</v>
      </c>
      <c r="I148" s="25" t="s">
        <v>10</v>
      </c>
      <c r="J148" s="25" t="s">
        <v>54</v>
      </c>
      <c r="K148" s="25" t="s">
        <v>78</v>
      </c>
      <c r="L148" s="25" t="s">
        <v>753</v>
      </c>
      <c r="M148" s="25" t="s">
        <v>10</v>
      </c>
      <c r="N148" s="25" t="s">
        <v>54</v>
      </c>
      <c r="O148" s="25" t="s">
        <v>80</v>
      </c>
      <c r="P148" s="25" t="s">
        <v>754</v>
      </c>
      <c r="Q148" s="25" t="s">
        <v>10</v>
      </c>
      <c r="R148" s="25" t="s">
        <v>54</v>
      </c>
      <c r="S148" s="25" t="s">
        <v>82</v>
      </c>
      <c r="T148" s="25" t="s">
        <v>755</v>
      </c>
      <c r="U148" s="25" t="s">
        <v>10</v>
      </c>
      <c r="V148" s="25" t="s">
        <v>54</v>
      </c>
      <c r="W148" s="25" t="s">
        <v>84</v>
      </c>
      <c r="X148" s="25" t="s">
        <v>756</v>
      </c>
    </row>
    <row r="149" spans="1:24" x14ac:dyDescent="0.25">
      <c r="A149" s="25" t="s">
        <v>25</v>
      </c>
      <c r="B149" s="25" t="s">
        <v>9</v>
      </c>
      <c r="C149" s="25" t="s">
        <v>74</v>
      </c>
      <c r="D149" s="25" t="s">
        <v>176</v>
      </c>
      <c r="E149" s="25" t="s">
        <v>25</v>
      </c>
      <c r="F149" s="25" t="s">
        <v>9</v>
      </c>
      <c r="G149" s="25" t="s">
        <v>76</v>
      </c>
      <c r="H149" s="25" t="s">
        <v>77</v>
      </c>
      <c r="I149" s="25" t="s">
        <v>25</v>
      </c>
      <c r="J149" s="25" t="s">
        <v>9</v>
      </c>
      <c r="K149" s="25" t="s">
        <v>78</v>
      </c>
      <c r="L149" s="25" t="s">
        <v>757</v>
      </c>
      <c r="M149" s="25" t="s">
        <v>25</v>
      </c>
      <c r="N149" s="25" t="s">
        <v>9</v>
      </c>
      <c r="O149" s="25" t="s">
        <v>80</v>
      </c>
      <c r="P149" s="25" t="s">
        <v>758</v>
      </c>
      <c r="Q149" s="25" t="s">
        <v>25</v>
      </c>
      <c r="R149" s="25" t="s">
        <v>9</v>
      </c>
      <c r="S149" s="25" t="s">
        <v>82</v>
      </c>
      <c r="T149" s="25" t="s">
        <v>759</v>
      </c>
      <c r="U149" s="25" t="s">
        <v>25</v>
      </c>
      <c r="V149" s="25" t="s">
        <v>9</v>
      </c>
      <c r="W149" s="25" t="s">
        <v>84</v>
      </c>
      <c r="X149" s="25" t="s">
        <v>760</v>
      </c>
    </row>
    <row r="150" spans="1:24" x14ac:dyDescent="0.25">
      <c r="A150" s="25" t="s">
        <v>25</v>
      </c>
      <c r="B150" s="25" t="s">
        <v>11</v>
      </c>
      <c r="C150" s="25" t="s">
        <v>74</v>
      </c>
      <c r="D150" s="25" t="s">
        <v>181</v>
      </c>
      <c r="E150" s="25" t="s">
        <v>25</v>
      </c>
      <c r="F150" s="25" t="s">
        <v>11</v>
      </c>
      <c r="G150" s="25" t="s">
        <v>76</v>
      </c>
      <c r="H150" s="25" t="s">
        <v>77</v>
      </c>
      <c r="I150" s="25" t="s">
        <v>25</v>
      </c>
      <c r="J150" s="25" t="s">
        <v>11</v>
      </c>
      <c r="K150" s="25" t="s">
        <v>78</v>
      </c>
      <c r="L150" s="25" t="s">
        <v>761</v>
      </c>
      <c r="M150" s="25" t="s">
        <v>25</v>
      </c>
      <c r="N150" s="25" t="s">
        <v>11</v>
      </c>
      <c r="O150" s="25" t="s">
        <v>80</v>
      </c>
      <c r="P150" s="25" t="s">
        <v>762</v>
      </c>
      <c r="Q150" s="25" t="s">
        <v>25</v>
      </c>
      <c r="R150" s="25" t="s">
        <v>11</v>
      </c>
      <c r="S150" s="25" t="s">
        <v>82</v>
      </c>
      <c r="T150" s="25" t="s">
        <v>763</v>
      </c>
      <c r="U150" s="25" t="s">
        <v>25</v>
      </c>
      <c r="V150" s="25" t="s">
        <v>11</v>
      </c>
      <c r="W150" s="25" t="s">
        <v>84</v>
      </c>
      <c r="X150" s="25" t="s">
        <v>764</v>
      </c>
    </row>
    <row r="151" spans="1:24" x14ac:dyDescent="0.25">
      <c r="A151" s="25" t="s">
        <v>25</v>
      </c>
      <c r="B151" s="25" t="s">
        <v>12</v>
      </c>
      <c r="C151" s="25" t="s">
        <v>74</v>
      </c>
      <c r="D151" s="25" t="s">
        <v>186</v>
      </c>
      <c r="E151" s="25" t="s">
        <v>25</v>
      </c>
      <c r="F151" s="25" t="s">
        <v>12</v>
      </c>
      <c r="G151" s="25" t="s">
        <v>76</v>
      </c>
      <c r="H151" s="25" t="s">
        <v>77</v>
      </c>
      <c r="I151" s="25" t="s">
        <v>25</v>
      </c>
      <c r="J151" s="25" t="s">
        <v>12</v>
      </c>
      <c r="K151" s="25" t="s">
        <v>78</v>
      </c>
      <c r="L151" s="25" t="s">
        <v>765</v>
      </c>
      <c r="M151" s="25" t="s">
        <v>25</v>
      </c>
      <c r="N151" s="25" t="s">
        <v>12</v>
      </c>
      <c r="O151" s="25" t="s">
        <v>80</v>
      </c>
      <c r="P151" s="25" t="s">
        <v>766</v>
      </c>
      <c r="Q151" s="25" t="s">
        <v>25</v>
      </c>
      <c r="R151" s="25" t="s">
        <v>12</v>
      </c>
      <c r="S151" s="25" t="s">
        <v>82</v>
      </c>
      <c r="T151" s="25" t="s">
        <v>767</v>
      </c>
      <c r="U151" s="25" t="s">
        <v>25</v>
      </c>
      <c r="V151" s="25" t="s">
        <v>12</v>
      </c>
      <c r="W151" s="25" t="s">
        <v>84</v>
      </c>
      <c r="X151" s="25" t="s">
        <v>768</v>
      </c>
    </row>
    <row r="152" spans="1:24" x14ac:dyDescent="0.25">
      <c r="A152" s="25" t="s">
        <v>25</v>
      </c>
      <c r="B152" s="25" t="s">
        <v>13</v>
      </c>
      <c r="C152" s="25" t="s">
        <v>74</v>
      </c>
      <c r="D152" s="25" t="s">
        <v>191</v>
      </c>
      <c r="E152" s="25" t="s">
        <v>25</v>
      </c>
      <c r="F152" s="25" t="s">
        <v>13</v>
      </c>
      <c r="G152" s="25" t="s">
        <v>76</v>
      </c>
      <c r="H152" s="25" t="s">
        <v>77</v>
      </c>
      <c r="I152" s="25" t="s">
        <v>25</v>
      </c>
      <c r="J152" s="25" t="s">
        <v>13</v>
      </c>
      <c r="K152" s="25" t="s">
        <v>78</v>
      </c>
      <c r="L152" s="25" t="s">
        <v>769</v>
      </c>
      <c r="M152" s="25" t="s">
        <v>25</v>
      </c>
      <c r="N152" s="25" t="s">
        <v>13</v>
      </c>
      <c r="O152" s="25" t="s">
        <v>80</v>
      </c>
      <c r="P152" s="25" t="s">
        <v>770</v>
      </c>
      <c r="Q152" s="25" t="s">
        <v>25</v>
      </c>
      <c r="R152" s="25" t="s">
        <v>13</v>
      </c>
      <c r="S152" s="25" t="s">
        <v>82</v>
      </c>
      <c r="T152" s="25" t="s">
        <v>771</v>
      </c>
      <c r="U152" s="25" t="s">
        <v>25</v>
      </c>
      <c r="V152" s="25" t="s">
        <v>13</v>
      </c>
      <c r="W152" s="25" t="s">
        <v>84</v>
      </c>
      <c r="X152" s="25" t="s">
        <v>772</v>
      </c>
    </row>
    <row r="153" spans="1:24" x14ac:dyDescent="0.25">
      <c r="A153" s="25" t="s">
        <v>25</v>
      </c>
      <c r="B153" s="25" t="s">
        <v>14</v>
      </c>
      <c r="C153" s="25" t="s">
        <v>74</v>
      </c>
      <c r="D153" s="25" t="s">
        <v>196</v>
      </c>
      <c r="E153" s="25" t="s">
        <v>25</v>
      </c>
      <c r="F153" s="25" t="s">
        <v>14</v>
      </c>
      <c r="G153" s="25" t="s">
        <v>76</v>
      </c>
      <c r="H153" s="25" t="s">
        <v>77</v>
      </c>
      <c r="I153" s="25" t="s">
        <v>25</v>
      </c>
      <c r="J153" s="25" t="s">
        <v>14</v>
      </c>
      <c r="K153" s="25" t="s">
        <v>78</v>
      </c>
      <c r="L153" s="25" t="s">
        <v>773</v>
      </c>
      <c r="M153" s="25" t="s">
        <v>25</v>
      </c>
      <c r="N153" s="25" t="s">
        <v>14</v>
      </c>
      <c r="O153" s="25" t="s">
        <v>80</v>
      </c>
      <c r="P153" s="25" t="s">
        <v>774</v>
      </c>
      <c r="Q153" s="25" t="s">
        <v>25</v>
      </c>
      <c r="R153" s="25" t="s">
        <v>14</v>
      </c>
      <c r="S153" s="25" t="s">
        <v>82</v>
      </c>
      <c r="T153" s="25" t="s">
        <v>775</v>
      </c>
      <c r="U153" s="25" t="s">
        <v>25</v>
      </c>
      <c r="V153" s="25" t="s">
        <v>14</v>
      </c>
      <c r="W153" s="25" t="s">
        <v>84</v>
      </c>
      <c r="X153" s="25" t="s">
        <v>776</v>
      </c>
    </row>
    <row r="154" spans="1:24" x14ac:dyDescent="0.25">
      <c r="A154" s="25" t="s">
        <v>25</v>
      </c>
      <c r="B154" s="25" t="s">
        <v>15</v>
      </c>
      <c r="C154" s="25" t="s">
        <v>74</v>
      </c>
      <c r="D154" s="25" t="s">
        <v>201</v>
      </c>
      <c r="E154" s="25" t="s">
        <v>25</v>
      </c>
      <c r="F154" s="25" t="s">
        <v>15</v>
      </c>
      <c r="G154" s="25" t="s">
        <v>76</v>
      </c>
      <c r="H154" s="25" t="s">
        <v>77</v>
      </c>
      <c r="I154" s="25" t="s">
        <v>25</v>
      </c>
      <c r="J154" s="25" t="s">
        <v>15</v>
      </c>
      <c r="K154" s="25" t="s">
        <v>78</v>
      </c>
      <c r="L154" s="25" t="s">
        <v>777</v>
      </c>
      <c r="M154" s="25" t="s">
        <v>25</v>
      </c>
      <c r="N154" s="25" t="s">
        <v>15</v>
      </c>
      <c r="O154" s="25" t="s">
        <v>80</v>
      </c>
      <c r="P154" s="25" t="s">
        <v>778</v>
      </c>
      <c r="Q154" s="25" t="s">
        <v>25</v>
      </c>
      <c r="R154" s="25" t="s">
        <v>15</v>
      </c>
      <c r="S154" s="25" t="s">
        <v>82</v>
      </c>
      <c r="T154" s="25" t="s">
        <v>779</v>
      </c>
      <c r="U154" s="25" t="s">
        <v>25</v>
      </c>
      <c r="V154" s="25" t="s">
        <v>15</v>
      </c>
      <c r="W154" s="25" t="s">
        <v>84</v>
      </c>
      <c r="X154" s="25" t="s">
        <v>780</v>
      </c>
    </row>
    <row r="155" spans="1:24" x14ac:dyDescent="0.25">
      <c r="A155" s="25" t="s">
        <v>25</v>
      </c>
      <c r="B155" s="25" t="s">
        <v>16</v>
      </c>
      <c r="C155" s="25" t="s">
        <v>74</v>
      </c>
      <c r="D155" s="25" t="s">
        <v>206</v>
      </c>
      <c r="E155" s="25" t="s">
        <v>25</v>
      </c>
      <c r="F155" s="25" t="s">
        <v>16</v>
      </c>
      <c r="G155" s="25" t="s">
        <v>76</v>
      </c>
      <c r="H155" s="25" t="s">
        <v>77</v>
      </c>
      <c r="I155" s="25" t="s">
        <v>25</v>
      </c>
      <c r="J155" s="25" t="s">
        <v>16</v>
      </c>
      <c r="K155" s="25" t="s">
        <v>78</v>
      </c>
      <c r="L155" s="25" t="s">
        <v>773</v>
      </c>
      <c r="M155" s="25" t="s">
        <v>25</v>
      </c>
      <c r="N155" s="25" t="s">
        <v>16</v>
      </c>
      <c r="O155" s="25" t="s">
        <v>80</v>
      </c>
      <c r="P155" s="25" t="s">
        <v>781</v>
      </c>
      <c r="Q155" s="25" t="s">
        <v>25</v>
      </c>
      <c r="R155" s="25" t="s">
        <v>16</v>
      </c>
      <c r="S155" s="25" t="s">
        <v>82</v>
      </c>
      <c r="T155" s="25" t="s">
        <v>782</v>
      </c>
      <c r="U155" s="25" t="s">
        <v>25</v>
      </c>
      <c r="V155" s="25" t="s">
        <v>16</v>
      </c>
      <c r="W155" s="25" t="s">
        <v>84</v>
      </c>
      <c r="X155" s="25" t="s">
        <v>783</v>
      </c>
    </row>
    <row r="156" spans="1:24" x14ac:dyDescent="0.25">
      <c r="A156" s="25" t="s">
        <v>25</v>
      </c>
      <c r="B156" s="25" t="s">
        <v>17</v>
      </c>
      <c r="C156" s="25" t="s">
        <v>74</v>
      </c>
      <c r="D156" s="25" t="s">
        <v>211</v>
      </c>
      <c r="E156" s="25" t="s">
        <v>25</v>
      </c>
      <c r="F156" s="25" t="s">
        <v>17</v>
      </c>
      <c r="G156" s="25" t="s">
        <v>76</v>
      </c>
      <c r="H156" s="25" t="s">
        <v>77</v>
      </c>
      <c r="I156" s="25" t="s">
        <v>25</v>
      </c>
      <c r="J156" s="25" t="s">
        <v>17</v>
      </c>
      <c r="K156" s="25" t="s">
        <v>78</v>
      </c>
      <c r="L156" s="25" t="s">
        <v>784</v>
      </c>
      <c r="M156" s="25" t="s">
        <v>25</v>
      </c>
      <c r="N156" s="25" t="s">
        <v>17</v>
      </c>
      <c r="O156" s="25" t="s">
        <v>80</v>
      </c>
      <c r="P156" s="25" t="s">
        <v>785</v>
      </c>
      <c r="Q156" s="25" t="s">
        <v>25</v>
      </c>
      <c r="R156" s="25" t="s">
        <v>17</v>
      </c>
      <c r="S156" s="25" t="s">
        <v>82</v>
      </c>
      <c r="T156" s="25" t="s">
        <v>786</v>
      </c>
      <c r="U156" s="25" t="s">
        <v>25</v>
      </c>
      <c r="V156" s="25" t="s">
        <v>17</v>
      </c>
      <c r="W156" s="25" t="s">
        <v>84</v>
      </c>
      <c r="X156" s="25" t="s">
        <v>787</v>
      </c>
    </row>
    <row r="157" spans="1:24" x14ac:dyDescent="0.25">
      <c r="A157" s="25" t="s">
        <v>25</v>
      </c>
      <c r="B157" s="25" t="s">
        <v>18</v>
      </c>
      <c r="C157" s="25" t="s">
        <v>74</v>
      </c>
      <c r="D157" s="25" t="s">
        <v>216</v>
      </c>
      <c r="E157" s="25" t="s">
        <v>25</v>
      </c>
      <c r="F157" s="25" t="s">
        <v>18</v>
      </c>
      <c r="G157" s="25" t="s">
        <v>76</v>
      </c>
      <c r="H157" s="25" t="s">
        <v>77</v>
      </c>
      <c r="I157" s="25" t="s">
        <v>25</v>
      </c>
      <c r="J157" s="25" t="s">
        <v>18</v>
      </c>
      <c r="K157" s="25" t="s">
        <v>78</v>
      </c>
      <c r="L157" s="25" t="s">
        <v>788</v>
      </c>
      <c r="M157" s="25" t="s">
        <v>25</v>
      </c>
      <c r="N157" s="25" t="s">
        <v>18</v>
      </c>
      <c r="O157" s="25" t="s">
        <v>80</v>
      </c>
      <c r="P157" s="25" t="s">
        <v>789</v>
      </c>
      <c r="Q157" s="25" t="s">
        <v>25</v>
      </c>
      <c r="R157" s="25" t="s">
        <v>18</v>
      </c>
      <c r="S157" s="25" t="s">
        <v>82</v>
      </c>
      <c r="T157" s="25" t="s">
        <v>790</v>
      </c>
      <c r="U157" s="25" t="s">
        <v>25</v>
      </c>
      <c r="V157" s="25" t="s">
        <v>18</v>
      </c>
      <c r="W157" s="25" t="s">
        <v>84</v>
      </c>
      <c r="X157" s="25" t="s">
        <v>791</v>
      </c>
    </row>
    <row r="158" spans="1:24" x14ac:dyDescent="0.25">
      <c r="A158" s="25" t="s">
        <v>25</v>
      </c>
      <c r="B158" s="25" t="s">
        <v>19</v>
      </c>
      <c r="C158" s="25" t="s">
        <v>74</v>
      </c>
      <c r="D158" s="25" t="s">
        <v>221</v>
      </c>
      <c r="E158" s="25" t="s">
        <v>25</v>
      </c>
      <c r="F158" s="25" t="s">
        <v>19</v>
      </c>
      <c r="G158" s="25" t="s">
        <v>76</v>
      </c>
      <c r="H158" s="25" t="s">
        <v>77</v>
      </c>
      <c r="I158" s="25" t="s">
        <v>25</v>
      </c>
      <c r="J158" s="25" t="s">
        <v>19</v>
      </c>
      <c r="K158" s="25" t="s">
        <v>78</v>
      </c>
      <c r="L158" s="25" t="s">
        <v>792</v>
      </c>
      <c r="M158" s="25" t="s">
        <v>25</v>
      </c>
      <c r="N158" s="25" t="s">
        <v>19</v>
      </c>
      <c r="O158" s="25" t="s">
        <v>80</v>
      </c>
      <c r="P158" s="25" t="s">
        <v>793</v>
      </c>
      <c r="Q158" s="25" t="s">
        <v>25</v>
      </c>
      <c r="R158" s="25" t="s">
        <v>19</v>
      </c>
      <c r="S158" s="25" t="s">
        <v>82</v>
      </c>
      <c r="T158" s="25" t="s">
        <v>794</v>
      </c>
      <c r="U158" s="25" t="s">
        <v>25</v>
      </c>
      <c r="V158" s="25" t="s">
        <v>19</v>
      </c>
      <c r="W158" s="25" t="s">
        <v>84</v>
      </c>
      <c r="X158" s="25" t="s">
        <v>795</v>
      </c>
    </row>
    <row r="159" spans="1:24" x14ac:dyDescent="0.25">
      <c r="A159" s="25" t="s">
        <v>25</v>
      </c>
      <c r="B159" s="25" t="s">
        <v>20</v>
      </c>
      <c r="C159" s="25" t="s">
        <v>74</v>
      </c>
      <c r="D159" s="25" t="s">
        <v>226</v>
      </c>
      <c r="E159" s="25" t="s">
        <v>25</v>
      </c>
      <c r="F159" s="25" t="s">
        <v>20</v>
      </c>
      <c r="G159" s="25" t="s">
        <v>76</v>
      </c>
      <c r="H159" s="25" t="s">
        <v>77</v>
      </c>
      <c r="I159" s="25" t="s">
        <v>25</v>
      </c>
      <c r="J159" s="25" t="s">
        <v>20</v>
      </c>
      <c r="K159" s="25" t="s">
        <v>78</v>
      </c>
      <c r="L159" s="25" t="s">
        <v>214</v>
      </c>
      <c r="M159" s="25" t="s">
        <v>25</v>
      </c>
      <c r="N159" s="25" t="s">
        <v>20</v>
      </c>
      <c r="O159" s="25" t="s">
        <v>80</v>
      </c>
      <c r="P159" s="25" t="s">
        <v>796</v>
      </c>
      <c r="Q159" s="25" t="s">
        <v>25</v>
      </c>
      <c r="R159" s="25" t="s">
        <v>20</v>
      </c>
      <c r="S159" s="25" t="s">
        <v>82</v>
      </c>
      <c r="T159" s="25" t="s">
        <v>797</v>
      </c>
      <c r="U159" s="25" t="s">
        <v>25</v>
      </c>
      <c r="V159" s="25" t="s">
        <v>20</v>
      </c>
      <c r="W159" s="25" t="s">
        <v>84</v>
      </c>
      <c r="X159" s="25" t="s">
        <v>798</v>
      </c>
    </row>
    <row r="160" spans="1:24" x14ac:dyDescent="0.25">
      <c r="A160" s="25" t="s">
        <v>25</v>
      </c>
      <c r="B160" s="25" t="s">
        <v>21</v>
      </c>
      <c r="C160" s="25" t="s">
        <v>74</v>
      </c>
      <c r="D160" s="25" t="s">
        <v>231</v>
      </c>
      <c r="E160" s="25" t="s">
        <v>25</v>
      </c>
      <c r="F160" s="25" t="s">
        <v>21</v>
      </c>
      <c r="G160" s="25" t="s">
        <v>76</v>
      </c>
      <c r="H160" s="25" t="s">
        <v>77</v>
      </c>
      <c r="I160" s="25" t="s">
        <v>25</v>
      </c>
      <c r="J160" s="25" t="s">
        <v>21</v>
      </c>
      <c r="K160" s="25" t="s">
        <v>78</v>
      </c>
      <c r="L160" s="25" t="s">
        <v>799</v>
      </c>
      <c r="M160" s="25" t="s">
        <v>25</v>
      </c>
      <c r="N160" s="25" t="s">
        <v>21</v>
      </c>
      <c r="O160" s="25" t="s">
        <v>80</v>
      </c>
      <c r="P160" s="25" t="s">
        <v>800</v>
      </c>
      <c r="Q160" s="25" t="s">
        <v>25</v>
      </c>
      <c r="R160" s="25" t="s">
        <v>21</v>
      </c>
      <c r="S160" s="25" t="s">
        <v>82</v>
      </c>
      <c r="T160" s="25" t="s">
        <v>801</v>
      </c>
      <c r="U160" s="25" t="s">
        <v>25</v>
      </c>
      <c r="V160" s="25" t="s">
        <v>21</v>
      </c>
      <c r="W160" s="25" t="s">
        <v>84</v>
      </c>
      <c r="X160" s="25" t="s">
        <v>802</v>
      </c>
    </row>
    <row r="161" spans="1:24" x14ac:dyDescent="0.25">
      <c r="A161" s="25" t="s">
        <v>25</v>
      </c>
      <c r="B161" s="25" t="s">
        <v>22</v>
      </c>
      <c r="C161" s="25" t="s">
        <v>74</v>
      </c>
      <c r="D161" s="25" t="s">
        <v>236</v>
      </c>
      <c r="E161" s="25" t="s">
        <v>25</v>
      </c>
      <c r="F161" s="25" t="s">
        <v>22</v>
      </c>
      <c r="G161" s="25" t="s">
        <v>76</v>
      </c>
      <c r="H161" s="25" t="s">
        <v>77</v>
      </c>
      <c r="I161" s="25" t="s">
        <v>25</v>
      </c>
      <c r="J161" s="25" t="s">
        <v>22</v>
      </c>
      <c r="K161" s="25" t="s">
        <v>78</v>
      </c>
      <c r="L161" s="25" t="s">
        <v>656</v>
      </c>
      <c r="M161" s="25" t="s">
        <v>25</v>
      </c>
      <c r="N161" s="25" t="s">
        <v>22</v>
      </c>
      <c r="O161" s="25" t="s">
        <v>80</v>
      </c>
      <c r="P161" s="25" t="s">
        <v>803</v>
      </c>
      <c r="Q161" s="25" t="s">
        <v>25</v>
      </c>
      <c r="R161" s="25" t="s">
        <v>22</v>
      </c>
      <c r="S161" s="25" t="s">
        <v>82</v>
      </c>
      <c r="T161" s="25" t="s">
        <v>804</v>
      </c>
      <c r="U161" s="25" t="s">
        <v>25</v>
      </c>
      <c r="V161" s="25" t="s">
        <v>22</v>
      </c>
      <c r="W161" s="25" t="s">
        <v>84</v>
      </c>
      <c r="X161" s="25" t="s">
        <v>805</v>
      </c>
    </row>
    <row r="162" spans="1:24" x14ac:dyDescent="0.25">
      <c r="A162" s="25" t="s">
        <v>25</v>
      </c>
      <c r="B162" s="25" t="s">
        <v>23</v>
      </c>
      <c r="C162" s="25" t="s">
        <v>74</v>
      </c>
      <c r="D162" s="25" t="s">
        <v>241</v>
      </c>
      <c r="E162" s="25" t="s">
        <v>25</v>
      </c>
      <c r="F162" s="25" t="s">
        <v>23</v>
      </c>
      <c r="G162" s="25" t="s">
        <v>76</v>
      </c>
      <c r="H162" s="25" t="s">
        <v>77</v>
      </c>
      <c r="I162" s="25" t="s">
        <v>25</v>
      </c>
      <c r="J162" s="25" t="s">
        <v>23</v>
      </c>
      <c r="K162" s="25" t="s">
        <v>78</v>
      </c>
      <c r="L162" s="25" t="s">
        <v>806</v>
      </c>
      <c r="M162" s="25" t="s">
        <v>25</v>
      </c>
      <c r="N162" s="25" t="s">
        <v>23</v>
      </c>
      <c r="O162" s="25" t="s">
        <v>80</v>
      </c>
      <c r="P162" s="25" t="s">
        <v>807</v>
      </c>
      <c r="Q162" s="25" t="s">
        <v>25</v>
      </c>
      <c r="R162" s="25" t="s">
        <v>23</v>
      </c>
      <c r="S162" s="25" t="s">
        <v>82</v>
      </c>
      <c r="T162" s="25" t="s">
        <v>808</v>
      </c>
      <c r="U162" s="25" t="s">
        <v>25</v>
      </c>
      <c r="V162" s="25" t="s">
        <v>23</v>
      </c>
      <c r="W162" s="25" t="s">
        <v>84</v>
      </c>
      <c r="X162" s="25" t="s">
        <v>809</v>
      </c>
    </row>
    <row r="163" spans="1:24" x14ac:dyDescent="0.25">
      <c r="A163" s="25" t="s">
        <v>25</v>
      </c>
      <c r="B163" s="25" t="s">
        <v>24</v>
      </c>
      <c r="C163" s="25" t="s">
        <v>74</v>
      </c>
      <c r="D163" s="25" t="s">
        <v>246</v>
      </c>
      <c r="E163" s="25" t="s">
        <v>25</v>
      </c>
      <c r="F163" s="25" t="s">
        <v>24</v>
      </c>
      <c r="G163" s="25" t="s">
        <v>76</v>
      </c>
      <c r="H163" s="25" t="s">
        <v>77</v>
      </c>
      <c r="I163" s="25" t="s">
        <v>25</v>
      </c>
      <c r="J163" s="25" t="s">
        <v>24</v>
      </c>
      <c r="K163" s="25" t="s">
        <v>78</v>
      </c>
      <c r="L163" s="25" t="s">
        <v>810</v>
      </c>
      <c r="M163" s="25" t="s">
        <v>25</v>
      </c>
      <c r="N163" s="25" t="s">
        <v>24</v>
      </c>
      <c r="O163" s="25" t="s">
        <v>80</v>
      </c>
      <c r="P163" s="25" t="s">
        <v>811</v>
      </c>
      <c r="Q163" s="25" t="s">
        <v>25</v>
      </c>
      <c r="R163" s="25" t="s">
        <v>24</v>
      </c>
      <c r="S163" s="25" t="s">
        <v>82</v>
      </c>
      <c r="T163" s="25" t="s">
        <v>812</v>
      </c>
      <c r="U163" s="25" t="s">
        <v>25</v>
      </c>
      <c r="V163" s="25" t="s">
        <v>24</v>
      </c>
      <c r="W163" s="25" t="s">
        <v>84</v>
      </c>
      <c r="X163" s="25" t="s">
        <v>813</v>
      </c>
    </row>
    <row r="164" spans="1:24" x14ac:dyDescent="0.25">
      <c r="A164" s="25" t="s">
        <v>25</v>
      </c>
      <c r="B164" s="25" t="s">
        <v>51</v>
      </c>
      <c r="C164" s="25" t="s">
        <v>74</v>
      </c>
      <c r="D164" s="25" t="s">
        <v>251</v>
      </c>
      <c r="E164" s="25" t="s">
        <v>25</v>
      </c>
      <c r="F164" s="25" t="s">
        <v>51</v>
      </c>
      <c r="G164" s="25" t="s">
        <v>76</v>
      </c>
      <c r="H164" s="25" t="s">
        <v>77</v>
      </c>
      <c r="I164" s="25" t="s">
        <v>25</v>
      </c>
      <c r="J164" s="25" t="s">
        <v>51</v>
      </c>
      <c r="K164" s="25" t="s">
        <v>78</v>
      </c>
      <c r="L164" s="25" t="s">
        <v>814</v>
      </c>
      <c r="M164" s="25" t="s">
        <v>25</v>
      </c>
      <c r="N164" s="25" t="s">
        <v>51</v>
      </c>
      <c r="O164" s="25" t="s">
        <v>80</v>
      </c>
      <c r="P164" s="25" t="s">
        <v>736</v>
      </c>
      <c r="Q164" s="25" t="s">
        <v>25</v>
      </c>
      <c r="R164" s="25" t="s">
        <v>51</v>
      </c>
      <c r="S164" s="25" t="s">
        <v>82</v>
      </c>
      <c r="T164" s="25" t="s">
        <v>815</v>
      </c>
      <c r="U164" s="25" t="s">
        <v>25</v>
      </c>
      <c r="V164" s="25" t="s">
        <v>51</v>
      </c>
      <c r="W164" s="25" t="s">
        <v>84</v>
      </c>
      <c r="X164" s="25" t="s">
        <v>816</v>
      </c>
    </row>
    <row r="165" spans="1:24" x14ac:dyDescent="0.25">
      <c r="A165" s="25" t="s">
        <v>25</v>
      </c>
      <c r="B165" s="25" t="s">
        <v>52</v>
      </c>
      <c r="C165" s="25" t="s">
        <v>74</v>
      </c>
      <c r="D165" s="25" t="s">
        <v>256</v>
      </c>
      <c r="E165" s="25" t="s">
        <v>25</v>
      </c>
      <c r="F165" s="25" t="s">
        <v>52</v>
      </c>
      <c r="G165" s="25" t="s">
        <v>76</v>
      </c>
      <c r="H165" s="25" t="s">
        <v>77</v>
      </c>
      <c r="I165" s="25" t="s">
        <v>25</v>
      </c>
      <c r="J165" s="25" t="s">
        <v>52</v>
      </c>
      <c r="K165" s="25" t="s">
        <v>78</v>
      </c>
      <c r="L165" s="25" t="s">
        <v>817</v>
      </c>
      <c r="M165" s="25" t="s">
        <v>25</v>
      </c>
      <c r="N165" s="25" t="s">
        <v>52</v>
      </c>
      <c r="O165" s="25" t="s">
        <v>80</v>
      </c>
      <c r="P165" s="25" t="s">
        <v>818</v>
      </c>
      <c r="Q165" s="25" t="s">
        <v>25</v>
      </c>
      <c r="R165" s="25" t="s">
        <v>52</v>
      </c>
      <c r="S165" s="25" t="s">
        <v>82</v>
      </c>
      <c r="T165" s="25" t="s">
        <v>819</v>
      </c>
      <c r="U165" s="25" t="s">
        <v>25</v>
      </c>
      <c r="V165" s="25" t="s">
        <v>52</v>
      </c>
      <c r="W165" s="25" t="s">
        <v>84</v>
      </c>
      <c r="X165" s="25" t="s">
        <v>820</v>
      </c>
    </row>
    <row r="166" spans="1:24" x14ac:dyDescent="0.25">
      <c r="A166" s="25" t="s">
        <v>25</v>
      </c>
      <c r="B166" s="25" t="s">
        <v>53</v>
      </c>
      <c r="C166" s="25" t="s">
        <v>74</v>
      </c>
      <c r="D166" s="25" t="s">
        <v>261</v>
      </c>
      <c r="E166" s="25" t="s">
        <v>25</v>
      </c>
      <c r="F166" s="25" t="s">
        <v>53</v>
      </c>
      <c r="G166" s="25" t="s">
        <v>76</v>
      </c>
      <c r="H166" s="25" t="s">
        <v>77</v>
      </c>
      <c r="I166" s="25" t="s">
        <v>25</v>
      </c>
      <c r="J166" s="25" t="s">
        <v>53</v>
      </c>
      <c r="K166" s="25" t="s">
        <v>78</v>
      </c>
      <c r="L166" s="25" t="s">
        <v>821</v>
      </c>
      <c r="M166" s="25" t="s">
        <v>25</v>
      </c>
      <c r="N166" s="25" t="s">
        <v>53</v>
      </c>
      <c r="O166" s="25" t="s">
        <v>80</v>
      </c>
      <c r="P166" s="25" t="s">
        <v>822</v>
      </c>
      <c r="Q166" s="25" t="s">
        <v>25</v>
      </c>
      <c r="R166" s="25" t="s">
        <v>53</v>
      </c>
      <c r="S166" s="25" t="s">
        <v>82</v>
      </c>
      <c r="T166" s="25" t="s">
        <v>823</v>
      </c>
      <c r="U166" s="25" t="s">
        <v>25</v>
      </c>
      <c r="V166" s="25" t="s">
        <v>53</v>
      </c>
      <c r="W166" s="25" t="s">
        <v>84</v>
      </c>
      <c r="X166" s="25" t="s">
        <v>824</v>
      </c>
    </row>
    <row r="167" spans="1:24" x14ac:dyDescent="0.25">
      <c r="A167" s="25" t="s">
        <v>25</v>
      </c>
      <c r="B167" s="25" t="s">
        <v>54</v>
      </c>
      <c r="C167" s="25" t="s">
        <v>74</v>
      </c>
      <c r="D167" s="25" t="s">
        <v>266</v>
      </c>
      <c r="E167" s="25" t="s">
        <v>25</v>
      </c>
      <c r="F167" s="25" t="s">
        <v>54</v>
      </c>
      <c r="G167" s="25" t="s">
        <v>76</v>
      </c>
      <c r="H167" s="25" t="s">
        <v>77</v>
      </c>
      <c r="I167" s="25" t="s">
        <v>25</v>
      </c>
      <c r="J167" s="25" t="s">
        <v>54</v>
      </c>
      <c r="K167" s="25" t="s">
        <v>78</v>
      </c>
      <c r="L167" s="25" t="s">
        <v>825</v>
      </c>
      <c r="M167" s="25" t="s">
        <v>25</v>
      </c>
      <c r="N167" s="25" t="s">
        <v>54</v>
      </c>
      <c r="O167" s="25" t="s">
        <v>80</v>
      </c>
      <c r="P167" s="25" t="s">
        <v>826</v>
      </c>
      <c r="Q167" s="25" t="s">
        <v>25</v>
      </c>
      <c r="R167" s="25" t="s">
        <v>54</v>
      </c>
      <c r="S167" s="25" t="s">
        <v>82</v>
      </c>
      <c r="T167" s="25" t="s">
        <v>827</v>
      </c>
      <c r="U167" s="25" t="s">
        <v>25</v>
      </c>
      <c r="V167" s="25" t="s">
        <v>54</v>
      </c>
      <c r="W167" s="25" t="s">
        <v>84</v>
      </c>
      <c r="X167" s="25" t="s">
        <v>828</v>
      </c>
    </row>
    <row r="168" spans="1:24" x14ac:dyDescent="0.25">
      <c r="A168" s="25" t="s">
        <v>26</v>
      </c>
      <c r="B168" s="25" t="s">
        <v>9</v>
      </c>
      <c r="C168" s="25" t="s">
        <v>74</v>
      </c>
      <c r="D168" s="25" t="s">
        <v>271</v>
      </c>
      <c r="E168" s="25" t="s">
        <v>26</v>
      </c>
      <c r="F168" s="25" t="s">
        <v>9</v>
      </c>
      <c r="G168" s="25" t="s">
        <v>76</v>
      </c>
      <c r="H168" s="25" t="s">
        <v>77</v>
      </c>
      <c r="I168" s="25" t="s">
        <v>26</v>
      </c>
      <c r="J168" s="25" t="s">
        <v>9</v>
      </c>
      <c r="K168" s="25" t="s">
        <v>78</v>
      </c>
      <c r="L168" s="25" t="s">
        <v>829</v>
      </c>
      <c r="M168" s="25" t="s">
        <v>26</v>
      </c>
      <c r="N168" s="25" t="s">
        <v>9</v>
      </c>
      <c r="O168" s="25" t="s">
        <v>80</v>
      </c>
      <c r="P168" s="25" t="s">
        <v>830</v>
      </c>
      <c r="Q168" s="25" t="s">
        <v>26</v>
      </c>
      <c r="R168" s="25" t="s">
        <v>9</v>
      </c>
      <c r="S168" s="25" t="s">
        <v>82</v>
      </c>
      <c r="T168" s="25" t="s">
        <v>831</v>
      </c>
      <c r="U168" s="25" t="s">
        <v>26</v>
      </c>
      <c r="V168" s="25" t="s">
        <v>9</v>
      </c>
      <c r="W168" s="25" t="s">
        <v>84</v>
      </c>
      <c r="X168" s="25" t="s">
        <v>832</v>
      </c>
    </row>
    <row r="169" spans="1:24" x14ac:dyDescent="0.25">
      <c r="A169" s="25" t="s">
        <v>26</v>
      </c>
      <c r="B169" s="25" t="s">
        <v>11</v>
      </c>
      <c r="C169" s="25" t="s">
        <v>74</v>
      </c>
      <c r="D169" s="25" t="s">
        <v>276</v>
      </c>
      <c r="E169" s="25" t="s">
        <v>26</v>
      </c>
      <c r="F169" s="25" t="s">
        <v>11</v>
      </c>
      <c r="G169" s="25" t="s">
        <v>76</v>
      </c>
      <c r="H169" s="25" t="s">
        <v>77</v>
      </c>
      <c r="I169" s="25" t="s">
        <v>26</v>
      </c>
      <c r="J169" s="25" t="s">
        <v>11</v>
      </c>
      <c r="K169" s="25" t="s">
        <v>78</v>
      </c>
      <c r="L169" s="25" t="s">
        <v>833</v>
      </c>
      <c r="M169" s="25" t="s">
        <v>26</v>
      </c>
      <c r="N169" s="25" t="s">
        <v>11</v>
      </c>
      <c r="O169" s="25" t="s">
        <v>80</v>
      </c>
      <c r="P169" s="25" t="s">
        <v>834</v>
      </c>
      <c r="Q169" s="25" t="s">
        <v>26</v>
      </c>
      <c r="R169" s="25" t="s">
        <v>11</v>
      </c>
      <c r="S169" s="25" t="s">
        <v>82</v>
      </c>
      <c r="T169" s="25" t="s">
        <v>835</v>
      </c>
      <c r="U169" s="25" t="s">
        <v>26</v>
      </c>
      <c r="V169" s="25" t="s">
        <v>11</v>
      </c>
      <c r="W169" s="25" t="s">
        <v>84</v>
      </c>
      <c r="X169" s="25" t="s">
        <v>836</v>
      </c>
    </row>
    <row r="170" spans="1:24" x14ac:dyDescent="0.25">
      <c r="A170" s="25" t="s">
        <v>26</v>
      </c>
      <c r="B170" s="25" t="s">
        <v>12</v>
      </c>
      <c r="C170" s="25" t="s">
        <v>74</v>
      </c>
      <c r="D170" s="25" t="s">
        <v>281</v>
      </c>
      <c r="E170" s="25" t="s">
        <v>26</v>
      </c>
      <c r="F170" s="25" t="s">
        <v>12</v>
      </c>
      <c r="G170" s="25" t="s">
        <v>76</v>
      </c>
      <c r="H170" s="25" t="s">
        <v>77</v>
      </c>
      <c r="I170" s="25" t="s">
        <v>26</v>
      </c>
      <c r="J170" s="25" t="s">
        <v>12</v>
      </c>
      <c r="K170" s="25" t="s">
        <v>78</v>
      </c>
      <c r="L170" s="25" t="s">
        <v>837</v>
      </c>
      <c r="M170" s="25" t="s">
        <v>26</v>
      </c>
      <c r="N170" s="25" t="s">
        <v>12</v>
      </c>
      <c r="O170" s="25" t="s">
        <v>80</v>
      </c>
      <c r="P170" s="25" t="s">
        <v>838</v>
      </c>
      <c r="Q170" s="25" t="s">
        <v>26</v>
      </c>
      <c r="R170" s="25" t="s">
        <v>12</v>
      </c>
      <c r="S170" s="25" t="s">
        <v>82</v>
      </c>
      <c r="T170" s="25" t="s">
        <v>839</v>
      </c>
      <c r="U170" s="25" t="s">
        <v>26</v>
      </c>
      <c r="V170" s="25" t="s">
        <v>12</v>
      </c>
      <c r="W170" s="25" t="s">
        <v>84</v>
      </c>
      <c r="X170" s="25" t="s">
        <v>840</v>
      </c>
    </row>
    <row r="171" spans="1:24" x14ac:dyDescent="0.25">
      <c r="A171" s="25" t="s">
        <v>26</v>
      </c>
      <c r="B171" s="25" t="s">
        <v>13</v>
      </c>
      <c r="C171" s="25" t="s">
        <v>74</v>
      </c>
      <c r="D171" s="25" t="s">
        <v>286</v>
      </c>
      <c r="E171" s="25" t="s">
        <v>26</v>
      </c>
      <c r="F171" s="25" t="s">
        <v>13</v>
      </c>
      <c r="G171" s="25" t="s">
        <v>76</v>
      </c>
      <c r="H171" s="25" t="s">
        <v>77</v>
      </c>
      <c r="I171" s="25" t="s">
        <v>26</v>
      </c>
      <c r="J171" s="25" t="s">
        <v>13</v>
      </c>
      <c r="K171" s="25" t="s">
        <v>78</v>
      </c>
      <c r="L171" s="25" t="s">
        <v>841</v>
      </c>
      <c r="M171" s="25" t="s">
        <v>26</v>
      </c>
      <c r="N171" s="25" t="s">
        <v>13</v>
      </c>
      <c r="O171" s="25" t="s">
        <v>80</v>
      </c>
      <c r="P171" s="25" t="s">
        <v>842</v>
      </c>
      <c r="Q171" s="25" t="s">
        <v>26</v>
      </c>
      <c r="R171" s="25" t="s">
        <v>13</v>
      </c>
      <c r="S171" s="25" t="s">
        <v>82</v>
      </c>
      <c r="T171" s="25" t="s">
        <v>843</v>
      </c>
      <c r="U171" s="25" t="s">
        <v>26</v>
      </c>
      <c r="V171" s="25" t="s">
        <v>13</v>
      </c>
      <c r="W171" s="25" t="s">
        <v>84</v>
      </c>
      <c r="X171" s="25" t="s">
        <v>844</v>
      </c>
    </row>
    <row r="172" spans="1:24" x14ac:dyDescent="0.25">
      <c r="A172" s="25" t="s">
        <v>26</v>
      </c>
      <c r="B172" s="25" t="s">
        <v>14</v>
      </c>
      <c r="C172" s="25" t="s">
        <v>74</v>
      </c>
      <c r="D172" s="25" t="s">
        <v>291</v>
      </c>
      <c r="E172" s="25" t="s">
        <v>26</v>
      </c>
      <c r="F172" s="25" t="s">
        <v>14</v>
      </c>
      <c r="G172" s="25" t="s">
        <v>76</v>
      </c>
      <c r="H172" s="25" t="s">
        <v>77</v>
      </c>
      <c r="I172" s="25" t="s">
        <v>26</v>
      </c>
      <c r="J172" s="25" t="s">
        <v>14</v>
      </c>
      <c r="K172" s="25" t="s">
        <v>78</v>
      </c>
      <c r="L172" s="25" t="s">
        <v>845</v>
      </c>
      <c r="M172" s="25" t="s">
        <v>26</v>
      </c>
      <c r="N172" s="25" t="s">
        <v>14</v>
      </c>
      <c r="O172" s="25" t="s">
        <v>80</v>
      </c>
      <c r="P172" s="25" t="s">
        <v>846</v>
      </c>
      <c r="Q172" s="25" t="s">
        <v>26</v>
      </c>
      <c r="R172" s="25" t="s">
        <v>14</v>
      </c>
      <c r="S172" s="25" t="s">
        <v>82</v>
      </c>
      <c r="T172" s="25" t="s">
        <v>847</v>
      </c>
      <c r="U172" s="25" t="s">
        <v>26</v>
      </c>
      <c r="V172" s="25" t="s">
        <v>14</v>
      </c>
      <c r="W172" s="25" t="s">
        <v>84</v>
      </c>
      <c r="X172" s="25" t="s">
        <v>848</v>
      </c>
    </row>
    <row r="173" spans="1:24" x14ac:dyDescent="0.25">
      <c r="A173" s="25" t="s">
        <v>26</v>
      </c>
      <c r="B173" s="25" t="s">
        <v>15</v>
      </c>
      <c r="C173" s="25" t="s">
        <v>74</v>
      </c>
      <c r="D173" s="25" t="s">
        <v>296</v>
      </c>
      <c r="E173" s="25" t="s">
        <v>26</v>
      </c>
      <c r="F173" s="25" t="s">
        <v>15</v>
      </c>
      <c r="G173" s="25" t="s">
        <v>76</v>
      </c>
      <c r="H173" s="25" t="s">
        <v>77</v>
      </c>
      <c r="I173" s="25" t="s">
        <v>26</v>
      </c>
      <c r="J173" s="25" t="s">
        <v>15</v>
      </c>
      <c r="K173" s="25" t="s">
        <v>78</v>
      </c>
      <c r="L173" s="25" t="s">
        <v>849</v>
      </c>
      <c r="M173" s="25" t="s">
        <v>26</v>
      </c>
      <c r="N173" s="25" t="s">
        <v>15</v>
      </c>
      <c r="O173" s="25" t="s">
        <v>80</v>
      </c>
      <c r="P173" s="25" t="s">
        <v>850</v>
      </c>
      <c r="Q173" s="25" t="s">
        <v>26</v>
      </c>
      <c r="R173" s="25" t="s">
        <v>15</v>
      </c>
      <c r="S173" s="25" t="s">
        <v>82</v>
      </c>
      <c r="T173" s="25" t="s">
        <v>851</v>
      </c>
      <c r="U173" s="25" t="s">
        <v>26</v>
      </c>
      <c r="V173" s="25" t="s">
        <v>15</v>
      </c>
      <c r="W173" s="25" t="s">
        <v>84</v>
      </c>
      <c r="X173" s="25" t="s">
        <v>257</v>
      </c>
    </row>
    <row r="174" spans="1:24" x14ac:dyDescent="0.25">
      <c r="A174" s="25" t="s">
        <v>26</v>
      </c>
      <c r="B174" s="25" t="s">
        <v>16</v>
      </c>
      <c r="C174" s="25" t="s">
        <v>74</v>
      </c>
      <c r="D174" s="25" t="s">
        <v>301</v>
      </c>
      <c r="E174" s="25" t="s">
        <v>26</v>
      </c>
      <c r="F174" s="25" t="s">
        <v>16</v>
      </c>
      <c r="G174" s="25" t="s">
        <v>76</v>
      </c>
      <c r="H174" s="25" t="s">
        <v>77</v>
      </c>
      <c r="I174" s="25" t="s">
        <v>26</v>
      </c>
      <c r="J174" s="25" t="s">
        <v>16</v>
      </c>
      <c r="K174" s="25" t="s">
        <v>78</v>
      </c>
      <c r="L174" s="25" t="s">
        <v>852</v>
      </c>
      <c r="M174" s="25" t="s">
        <v>26</v>
      </c>
      <c r="N174" s="25" t="s">
        <v>16</v>
      </c>
      <c r="O174" s="25" t="s">
        <v>80</v>
      </c>
      <c r="P174" s="25" t="s">
        <v>853</v>
      </c>
      <c r="Q174" s="25" t="s">
        <v>26</v>
      </c>
      <c r="R174" s="25" t="s">
        <v>16</v>
      </c>
      <c r="S174" s="25" t="s">
        <v>82</v>
      </c>
      <c r="T174" s="25" t="s">
        <v>854</v>
      </c>
      <c r="U174" s="25" t="s">
        <v>26</v>
      </c>
      <c r="V174" s="25" t="s">
        <v>16</v>
      </c>
      <c r="W174" s="25" t="s">
        <v>84</v>
      </c>
      <c r="X174" s="25" t="s">
        <v>855</v>
      </c>
    </row>
    <row r="175" spans="1:24" x14ac:dyDescent="0.25">
      <c r="A175" s="25" t="s">
        <v>26</v>
      </c>
      <c r="B175" s="25" t="s">
        <v>17</v>
      </c>
      <c r="C175" s="25" t="s">
        <v>74</v>
      </c>
      <c r="D175" s="25" t="s">
        <v>305</v>
      </c>
      <c r="E175" s="25" t="s">
        <v>26</v>
      </c>
      <c r="F175" s="25" t="s">
        <v>17</v>
      </c>
      <c r="G175" s="25" t="s">
        <v>76</v>
      </c>
      <c r="H175" s="25" t="s">
        <v>77</v>
      </c>
      <c r="I175" s="25" t="s">
        <v>26</v>
      </c>
      <c r="J175" s="25" t="s">
        <v>17</v>
      </c>
      <c r="K175" s="25" t="s">
        <v>78</v>
      </c>
      <c r="L175" s="25" t="s">
        <v>856</v>
      </c>
      <c r="M175" s="25" t="s">
        <v>26</v>
      </c>
      <c r="N175" s="25" t="s">
        <v>17</v>
      </c>
      <c r="O175" s="25" t="s">
        <v>80</v>
      </c>
      <c r="P175" s="25" t="s">
        <v>780</v>
      </c>
      <c r="Q175" s="25" t="s">
        <v>26</v>
      </c>
      <c r="R175" s="25" t="s">
        <v>17</v>
      </c>
      <c r="S175" s="25" t="s">
        <v>82</v>
      </c>
      <c r="T175" s="25" t="s">
        <v>857</v>
      </c>
      <c r="U175" s="25" t="s">
        <v>26</v>
      </c>
      <c r="V175" s="25" t="s">
        <v>17</v>
      </c>
      <c r="W175" s="25" t="s">
        <v>84</v>
      </c>
      <c r="X175" s="25" t="s">
        <v>858</v>
      </c>
    </row>
    <row r="176" spans="1:24" x14ac:dyDescent="0.25">
      <c r="A176" s="25" t="s">
        <v>26</v>
      </c>
      <c r="B176" s="25" t="s">
        <v>18</v>
      </c>
      <c r="C176" s="25" t="s">
        <v>74</v>
      </c>
      <c r="D176" s="25" t="s">
        <v>310</v>
      </c>
      <c r="E176" s="25" t="s">
        <v>26</v>
      </c>
      <c r="F176" s="25" t="s">
        <v>18</v>
      </c>
      <c r="G176" s="25" t="s">
        <v>76</v>
      </c>
      <c r="H176" s="25" t="s">
        <v>77</v>
      </c>
      <c r="I176" s="25" t="s">
        <v>26</v>
      </c>
      <c r="J176" s="25" t="s">
        <v>18</v>
      </c>
      <c r="K176" s="25" t="s">
        <v>78</v>
      </c>
      <c r="L176" s="25" t="s">
        <v>859</v>
      </c>
      <c r="M176" s="25" t="s">
        <v>26</v>
      </c>
      <c r="N176" s="25" t="s">
        <v>18</v>
      </c>
      <c r="O176" s="25" t="s">
        <v>80</v>
      </c>
      <c r="P176" s="25" t="s">
        <v>860</v>
      </c>
      <c r="Q176" s="25" t="s">
        <v>26</v>
      </c>
      <c r="R176" s="25" t="s">
        <v>18</v>
      </c>
      <c r="S176" s="25" t="s">
        <v>82</v>
      </c>
      <c r="T176" s="25" t="s">
        <v>861</v>
      </c>
      <c r="U176" s="25" t="s">
        <v>26</v>
      </c>
      <c r="V176" s="25" t="s">
        <v>18</v>
      </c>
      <c r="W176" s="25" t="s">
        <v>84</v>
      </c>
      <c r="X176" s="25" t="s">
        <v>862</v>
      </c>
    </row>
    <row r="177" spans="1:24" x14ac:dyDescent="0.25">
      <c r="A177" s="25" t="s">
        <v>26</v>
      </c>
      <c r="B177" s="25" t="s">
        <v>19</v>
      </c>
      <c r="C177" s="25" t="s">
        <v>74</v>
      </c>
      <c r="D177" s="25" t="s">
        <v>315</v>
      </c>
      <c r="E177" s="25" t="s">
        <v>26</v>
      </c>
      <c r="F177" s="25" t="s">
        <v>19</v>
      </c>
      <c r="G177" s="25" t="s">
        <v>76</v>
      </c>
      <c r="H177" s="25" t="s">
        <v>77</v>
      </c>
      <c r="I177" s="25" t="s">
        <v>26</v>
      </c>
      <c r="J177" s="25" t="s">
        <v>19</v>
      </c>
      <c r="K177" s="25" t="s">
        <v>78</v>
      </c>
      <c r="L177" s="25" t="s">
        <v>863</v>
      </c>
      <c r="M177" s="25" t="s">
        <v>26</v>
      </c>
      <c r="N177" s="25" t="s">
        <v>19</v>
      </c>
      <c r="O177" s="25" t="s">
        <v>80</v>
      </c>
      <c r="P177" s="25" t="s">
        <v>864</v>
      </c>
      <c r="Q177" s="25" t="s">
        <v>26</v>
      </c>
      <c r="R177" s="25" t="s">
        <v>19</v>
      </c>
      <c r="S177" s="25" t="s">
        <v>82</v>
      </c>
      <c r="T177" s="25" t="s">
        <v>865</v>
      </c>
      <c r="U177" s="25" t="s">
        <v>26</v>
      </c>
      <c r="V177" s="25" t="s">
        <v>19</v>
      </c>
      <c r="W177" s="25" t="s">
        <v>84</v>
      </c>
      <c r="X177" s="25" t="s">
        <v>866</v>
      </c>
    </row>
    <row r="178" spans="1:24" x14ac:dyDescent="0.25">
      <c r="A178" s="25" t="s">
        <v>26</v>
      </c>
      <c r="B178" s="25" t="s">
        <v>20</v>
      </c>
      <c r="C178" s="25" t="s">
        <v>74</v>
      </c>
      <c r="D178" s="25" t="s">
        <v>320</v>
      </c>
      <c r="E178" s="25" t="s">
        <v>26</v>
      </c>
      <c r="F178" s="25" t="s">
        <v>20</v>
      </c>
      <c r="G178" s="25" t="s">
        <v>76</v>
      </c>
      <c r="H178" s="25" t="s">
        <v>77</v>
      </c>
      <c r="I178" s="25" t="s">
        <v>26</v>
      </c>
      <c r="J178" s="25" t="s">
        <v>20</v>
      </c>
      <c r="K178" s="25" t="s">
        <v>78</v>
      </c>
      <c r="L178" s="25" t="s">
        <v>867</v>
      </c>
      <c r="M178" s="25" t="s">
        <v>26</v>
      </c>
      <c r="N178" s="25" t="s">
        <v>20</v>
      </c>
      <c r="O178" s="25" t="s">
        <v>80</v>
      </c>
      <c r="P178" s="25" t="s">
        <v>868</v>
      </c>
      <c r="Q178" s="25" t="s">
        <v>26</v>
      </c>
      <c r="R178" s="25" t="s">
        <v>20</v>
      </c>
      <c r="S178" s="25" t="s">
        <v>82</v>
      </c>
      <c r="T178" s="25" t="s">
        <v>869</v>
      </c>
      <c r="U178" s="25" t="s">
        <v>26</v>
      </c>
      <c r="V178" s="25" t="s">
        <v>20</v>
      </c>
      <c r="W178" s="25" t="s">
        <v>84</v>
      </c>
      <c r="X178" s="25" t="s">
        <v>870</v>
      </c>
    </row>
    <row r="179" spans="1:24" x14ac:dyDescent="0.25">
      <c r="A179" s="25" t="s">
        <v>26</v>
      </c>
      <c r="B179" s="25" t="s">
        <v>21</v>
      </c>
      <c r="C179" s="25" t="s">
        <v>74</v>
      </c>
      <c r="D179" s="25" t="s">
        <v>324</v>
      </c>
      <c r="E179" s="25" t="s">
        <v>26</v>
      </c>
      <c r="F179" s="25" t="s">
        <v>21</v>
      </c>
      <c r="G179" s="25" t="s">
        <v>76</v>
      </c>
      <c r="H179" s="25" t="s">
        <v>77</v>
      </c>
      <c r="I179" s="25" t="s">
        <v>26</v>
      </c>
      <c r="J179" s="25" t="s">
        <v>21</v>
      </c>
      <c r="K179" s="25" t="s">
        <v>78</v>
      </c>
      <c r="L179" s="25" t="s">
        <v>871</v>
      </c>
      <c r="M179" s="25" t="s">
        <v>26</v>
      </c>
      <c r="N179" s="25" t="s">
        <v>21</v>
      </c>
      <c r="O179" s="25" t="s">
        <v>80</v>
      </c>
      <c r="P179" s="25" t="s">
        <v>228</v>
      </c>
      <c r="Q179" s="25" t="s">
        <v>26</v>
      </c>
      <c r="R179" s="25" t="s">
        <v>21</v>
      </c>
      <c r="S179" s="25" t="s">
        <v>82</v>
      </c>
      <c r="T179" s="25" t="s">
        <v>413</v>
      </c>
      <c r="U179" s="25" t="s">
        <v>26</v>
      </c>
      <c r="V179" s="25" t="s">
        <v>21</v>
      </c>
      <c r="W179" s="25" t="s">
        <v>84</v>
      </c>
      <c r="X179" s="25" t="s">
        <v>872</v>
      </c>
    </row>
    <row r="180" spans="1:24" x14ac:dyDescent="0.25">
      <c r="A180" s="25" t="s">
        <v>26</v>
      </c>
      <c r="B180" s="25" t="s">
        <v>22</v>
      </c>
      <c r="C180" s="25" t="s">
        <v>74</v>
      </c>
      <c r="D180" s="25" t="s">
        <v>329</v>
      </c>
      <c r="E180" s="25" t="s">
        <v>26</v>
      </c>
      <c r="F180" s="25" t="s">
        <v>22</v>
      </c>
      <c r="G180" s="25" t="s">
        <v>76</v>
      </c>
      <c r="H180" s="25" t="s">
        <v>77</v>
      </c>
      <c r="I180" s="25" t="s">
        <v>26</v>
      </c>
      <c r="J180" s="25" t="s">
        <v>22</v>
      </c>
      <c r="K180" s="25" t="s">
        <v>78</v>
      </c>
      <c r="L180" s="25" t="s">
        <v>873</v>
      </c>
      <c r="M180" s="25" t="s">
        <v>26</v>
      </c>
      <c r="N180" s="25" t="s">
        <v>22</v>
      </c>
      <c r="O180" s="25" t="s">
        <v>80</v>
      </c>
      <c r="P180" s="25" t="s">
        <v>874</v>
      </c>
      <c r="Q180" s="25" t="s">
        <v>26</v>
      </c>
      <c r="R180" s="25" t="s">
        <v>22</v>
      </c>
      <c r="S180" s="25" t="s">
        <v>82</v>
      </c>
      <c r="T180" s="25" t="s">
        <v>875</v>
      </c>
      <c r="U180" s="25" t="s">
        <v>26</v>
      </c>
      <c r="V180" s="25" t="s">
        <v>22</v>
      </c>
      <c r="W180" s="25" t="s">
        <v>84</v>
      </c>
      <c r="X180" s="25" t="s">
        <v>876</v>
      </c>
    </row>
    <row r="181" spans="1:24" x14ac:dyDescent="0.25">
      <c r="A181" s="25" t="s">
        <v>26</v>
      </c>
      <c r="B181" s="25" t="s">
        <v>23</v>
      </c>
      <c r="C181" s="25" t="s">
        <v>74</v>
      </c>
      <c r="D181" s="25" t="s">
        <v>334</v>
      </c>
      <c r="E181" s="25" t="s">
        <v>26</v>
      </c>
      <c r="F181" s="25" t="s">
        <v>23</v>
      </c>
      <c r="G181" s="25" t="s">
        <v>76</v>
      </c>
      <c r="H181" s="25" t="s">
        <v>77</v>
      </c>
      <c r="I181" s="25" t="s">
        <v>26</v>
      </c>
      <c r="J181" s="25" t="s">
        <v>23</v>
      </c>
      <c r="K181" s="25" t="s">
        <v>78</v>
      </c>
      <c r="L181" s="25" t="s">
        <v>877</v>
      </c>
      <c r="M181" s="25" t="s">
        <v>26</v>
      </c>
      <c r="N181" s="25" t="s">
        <v>23</v>
      </c>
      <c r="O181" s="25" t="s">
        <v>80</v>
      </c>
      <c r="P181" s="25" t="s">
        <v>228</v>
      </c>
      <c r="Q181" s="25" t="s">
        <v>26</v>
      </c>
      <c r="R181" s="25" t="s">
        <v>23</v>
      </c>
      <c r="S181" s="25" t="s">
        <v>82</v>
      </c>
      <c r="T181" s="25" t="s">
        <v>878</v>
      </c>
      <c r="U181" s="25" t="s">
        <v>26</v>
      </c>
      <c r="V181" s="25" t="s">
        <v>23</v>
      </c>
      <c r="W181" s="25" t="s">
        <v>84</v>
      </c>
      <c r="X181" s="25" t="s">
        <v>879</v>
      </c>
    </row>
    <row r="182" spans="1:24" x14ac:dyDescent="0.25">
      <c r="A182" s="25" t="s">
        <v>26</v>
      </c>
      <c r="B182" s="25" t="s">
        <v>24</v>
      </c>
      <c r="C182" s="25" t="s">
        <v>74</v>
      </c>
      <c r="D182" s="25" t="s">
        <v>339</v>
      </c>
      <c r="E182" s="25" t="s">
        <v>26</v>
      </c>
      <c r="F182" s="25" t="s">
        <v>24</v>
      </c>
      <c r="G182" s="25" t="s">
        <v>76</v>
      </c>
      <c r="H182" s="25" t="s">
        <v>77</v>
      </c>
      <c r="I182" s="25" t="s">
        <v>26</v>
      </c>
      <c r="J182" s="25" t="s">
        <v>24</v>
      </c>
      <c r="K182" s="25" t="s">
        <v>78</v>
      </c>
      <c r="L182" s="25" t="s">
        <v>880</v>
      </c>
      <c r="M182" s="25" t="s">
        <v>26</v>
      </c>
      <c r="N182" s="25" t="s">
        <v>24</v>
      </c>
      <c r="O182" s="25" t="s">
        <v>80</v>
      </c>
      <c r="P182" s="25" t="s">
        <v>881</v>
      </c>
      <c r="Q182" s="25" t="s">
        <v>26</v>
      </c>
      <c r="R182" s="25" t="s">
        <v>24</v>
      </c>
      <c r="S182" s="25" t="s">
        <v>82</v>
      </c>
      <c r="T182" s="25" t="s">
        <v>882</v>
      </c>
      <c r="U182" s="25" t="s">
        <v>26</v>
      </c>
      <c r="V182" s="25" t="s">
        <v>24</v>
      </c>
      <c r="W182" s="25" t="s">
        <v>84</v>
      </c>
      <c r="X182" s="25" t="s">
        <v>883</v>
      </c>
    </row>
    <row r="183" spans="1:24" x14ac:dyDescent="0.25">
      <c r="A183" s="25" t="s">
        <v>26</v>
      </c>
      <c r="B183" s="25" t="s">
        <v>51</v>
      </c>
      <c r="C183" s="25" t="s">
        <v>74</v>
      </c>
      <c r="D183" s="25" t="s">
        <v>344</v>
      </c>
      <c r="E183" s="25" t="s">
        <v>26</v>
      </c>
      <c r="F183" s="25" t="s">
        <v>51</v>
      </c>
      <c r="G183" s="25" t="s">
        <v>76</v>
      </c>
      <c r="H183" s="25" t="s">
        <v>77</v>
      </c>
      <c r="I183" s="25" t="s">
        <v>26</v>
      </c>
      <c r="J183" s="25" t="s">
        <v>51</v>
      </c>
      <c r="K183" s="25" t="s">
        <v>78</v>
      </c>
      <c r="L183" s="25" t="s">
        <v>884</v>
      </c>
      <c r="M183" s="25" t="s">
        <v>26</v>
      </c>
      <c r="N183" s="25" t="s">
        <v>51</v>
      </c>
      <c r="O183" s="25" t="s">
        <v>80</v>
      </c>
      <c r="P183" s="25" t="s">
        <v>885</v>
      </c>
      <c r="Q183" s="25" t="s">
        <v>26</v>
      </c>
      <c r="R183" s="25" t="s">
        <v>51</v>
      </c>
      <c r="S183" s="25" t="s">
        <v>82</v>
      </c>
      <c r="T183" s="25" t="s">
        <v>886</v>
      </c>
      <c r="U183" s="25" t="s">
        <v>26</v>
      </c>
      <c r="V183" s="25" t="s">
        <v>51</v>
      </c>
      <c r="W183" s="25" t="s">
        <v>84</v>
      </c>
      <c r="X183" s="25" t="s">
        <v>887</v>
      </c>
    </row>
    <row r="184" spans="1:24" x14ac:dyDescent="0.25">
      <c r="A184" s="25" t="s">
        <v>26</v>
      </c>
      <c r="B184" s="25" t="s">
        <v>52</v>
      </c>
      <c r="C184" s="25" t="s">
        <v>74</v>
      </c>
      <c r="D184" s="25" t="s">
        <v>349</v>
      </c>
      <c r="E184" s="25" t="s">
        <v>26</v>
      </c>
      <c r="F184" s="25" t="s">
        <v>52</v>
      </c>
      <c r="G184" s="25" t="s">
        <v>76</v>
      </c>
      <c r="H184" s="25" t="s">
        <v>77</v>
      </c>
      <c r="I184" s="25" t="s">
        <v>26</v>
      </c>
      <c r="J184" s="25" t="s">
        <v>52</v>
      </c>
      <c r="K184" s="25" t="s">
        <v>78</v>
      </c>
      <c r="L184" s="25" t="s">
        <v>888</v>
      </c>
      <c r="M184" s="25" t="s">
        <v>26</v>
      </c>
      <c r="N184" s="25" t="s">
        <v>52</v>
      </c>
      <c r="O184" s="25" t="s">
        <v>80</v>
      </c>
      <c r="P184" s="25" t="s">
        <v>889</v>
      </c>
      <c r="Q184" s="25" t="s">
        <v>26</v>
      </c>
      <c r="R184" s="25" t="s">
        <v>52</v>
      </c>
      <c r="S184" s="25" t="s">
        <v>82</v>
      </c>
      <c r="T184" s="25" t="s">
        <v>890</v>
      </c>
      <c r="U184" s="25" t="s">
        <v>26</v>
      </c>
      <c r="V184" s="25" t="s">
        <v>52</v>
      </c>
      <c r="W184" s="25" t="s">
        <v>84</v>
      </c>
      <c r="X184" s="25" t="s">
        <v>422</v>
      </c>
    </row>
    <row r="185" spans="1:24" x14ac:dyDescent="0.25">
      <c r="A185" s="25" t="s">
        <v>26</v>
      </c>
      <c r="B185" s="25" t="s">
        <v>53</v>
      </c>
      <c r="C185" s="25" t="s">
        <v>74</v>
      </c>
      <c r="D185" s="25" t="s">
        <v>354</v>
      </c>
      <c r="E185" s="25" t="s">
        <v>26</v>
      </c>
      <c r="F185" s="25" t="s">
        <v>53</v>
      </c>
      <c r="G185" s="25" t="s">
        <v>76</v>
      </c>
      <c r="H185" s="25" t="s">
        <v>77</v>
      </c>
      <c r="I185" s="25" t="s">
        <v>26</v>
      </c>
      <c r="J185" s="25" t="s">
        <v>53</v>
      </c>
      <c r="K185" s="25" t="s">
        <v>78</v>
      </c>
      <c r="L185" s="25" t="s">
        <v>891</v>
      </c>
      <c r="M185" s="25" t="s">
        <v>26</v>
      </c>
      <c r="N185" s="25" t="s">
        <v>53</v>
      </c>
      <c r="O185" s="25" t="s">
        <v>80</v>
      </c>
      <c r="P185" s="25" t="s">
        <v>892</v>
      </c>
      <c r="Q185" s="25" t="s">
        <v>26</v>
      </c>
      <c r="R185" s="25" t="s">
        <v>53</v>
      </c>
      <c r="S185" s="25" t="s">
        <v>82</v>
      </c>
      <c r="T185" s="25" t="s">
        <v>880</v>
      </c>
      <c r="U185" s="25" t="s">
        <v>26</v>
      </c>
      <c r="V185" s="25" t="s">
        <v>53</v>
      </c>
      <c r="W185" s="25" t="s">
        <v>84</v>
      </c>
      <c r="X185" s="25" t="s">
        <v>893</v>
      </c>
    </row>
    <row r="186" spans="1:24" x14ac:dyDescent="0.25">
      <c r="A186" s="25" t="s">
        <v>26</v>
      </c>
      <c r="B186" s="25" t="s">
        <v>54</v>
      </c>
      <c r="C186" s="25" t="s">
        <v>74</v>
      </c>
      <c r="D186" s="25" t="s">
        <v>359</v>
      </c>
      <c r="E186" s="25" t="s">
        <v>26</v>
      </c>
      <c r="F186" s="25" t="s">
        <v>54</v>
      </c>
      <c r="G186" s="25" t="s">
        <v>76</v>
      </c>
      <c r="H186" s="25" t="s">
        <v>77</v>
      </c>
      <c r="I186" s="25" t="s">
        <v>26</v>
      </c>
      <c r="J186" s="25" t="s">
        <v>54</v>
      </c>
      <c r="K186" s="25" t="s">
        <v>78</v>
      </c>
      <c r="L186" s="25" t="s">
        <v>894</v>
      </c>
      <c r="M186" s="25" t="s">
        <v>26</v>
      </c>
      <c r="N186" s="25" t="s">
        <v>54</v>
      </c>
      <c r="O186" s="25" t="s">
        <v>80</v>
      </c>
      <c r="P186" s="25" t="s">
        <v>895</v>
      </c>
      <c r="Q186" s="25" t="s">
        <v>26</v>
      </c>
      <c r="R186" s="25" t="s">
        <v>54</v>
      </c>
      <c r="S186" s="25" t="s">
        <v>82</v>
      </c>
      <c r="T186" s="25" t="s">
        <v>896</v>
      </c>
      <c r="U186" s="25" t="s">
        <v>26</v>
      </c>
      <c r="V186" s="25" t="s">
        <v>54</v>
      </c>
      <c r="W186" s="25" t="s">
        <v>84</v>
      </c>
      <c r="X186" s="25" t="s">
        <v>897</v>
      </c>
    </row>
    <row r="187" spans="1:24" x14ac:dyDescent="0.25">
      <c r="A187" s="25" t="s">
        <v>27</v>
      </c>
      <c r="B187" s="25" t="s">
        <v>9</v>
      </c>
      <c r="C187" s="25" t="s">
        <v>74</v>
      </c>
      <c r="D187" s="25" t="s">
        <v>364</v>
      </c>
      <c r="E187" s="25" t="s">
        <v>27</v>
      </c>
      <c r="F187" s="25" t="s">
        <v>9</v>
      </c>
      <c r="G187" s="25" t="s">
        <v>76</v>
      </c>
      <c r="H187" s="25" t="s">
        <v>77</v>
      </c>
      <c r="I187" s="25" t="s">
        <v>27</v>
      </c>
      <c r="J187" s="25" t="s">
        <v>9</v>
      </c>
      <c r="K187" s="25" t="s">
        <v>78</v>
      </c>
      <c r="L187" s="25" t="s">
        <v>898</v>
      </c>
      <c r="M187" s="25" t="s">
        <v>27</v>
      </c>
      <c r="N187" s="25" t="s">
        <v>9</v>
      </c>
      <c r="O187" s="25" t="s">
        <v>80</v>
      </c>
      <c r="P187" s="25" t="s">
        <v>899</v>
      </c>
      <c r="Q187" s="25" t="s">
        <v>27</v>
      </c>
      <c r="R187" s="25" t="s">
        <v>9</v>
      </c>
      <c r="S187" s="25" t="s">
        <v>82</v>
      </c>
      <c r="T187" s="25" t="s">
        <v>900</v>
      </c>
      <c r="U187" s="25" t="s">
        <v>27</v>
      </c>
      <c r="V187" s="25" t="s">
        <v>9</v>
      </c>
      <c r="W187" s="25" t="s">
        <v>84</v>
      </c>
      <c r="X187" s="25" t="s">
        <v>901</v>
      </c>
    </row>
    <row r="188" spans="1:24" x14ac:dyDescent="0.25">
      <c r="A188" s="25" t="s">
        <v>27</v>
      </c>
      <c r="B188" s="25" t="s">
        <v>11</v>
      </c>
      <c r="C188" s="25" t="s">
        <v>74</v>
      </c>
      <c r="D188" s="25" t="s">
        <v>369</v>
      </c>
      <c r="E188" s="25" t="s">
        <v>27</v>
      </c>
      <c r="F188" s="25" t="s">
        <v>11</v>
      </c>
      <c r="G188" s="25" t="s">
        <v>76</v>
      </c>
      <c r="H188" s="25" t="s">
        <v>77</v>
      </c>
      <c r="I188" s="25" t="s">
        <v>27</v>
      </c>
      <c r="J188" s="25" t="s">
        <v>11</v>
      </c>
      <c r="K188" s="25" t="s">
        <v>78</v>
      </c>
      <c r="L188" s="25" t="s">
        <v>902</v>
      </c>
      <c r="M188" s="25" t="s">
        <v>27</v>
      </c>
      <c r="N188" s="25" t="s">
        <v>11</v>
      </c>
      <c r="O188" s="25" t="s">
        <v>80</v>
      </c>
      <c r="P188" s="25" t="s">
        <v>903</v>
      </c>
      <c r="Q188" s="25" t="s">
        <v>27</v>
      </c>
      <c r="R188" s="25" t="s">
        <v>11</v>
      </c>
      <c r="S188" s="25" t="s">
        <v>82</v>
      </c>
      <c r="T188" s="25" t="s">
        <v>904</v>
      </c>
      <c r="U188" s="25" t="s">
        <v>27</v>
      </c>
      <c r="V188" s="25" t="s">
        <v>11</v>
      </c>
      <c r="W188" s="25" t="s">
        <v>84</v>
      </c>
      <c r="X188" s="25" t="s">
        <v>905</v>
      </c>
    </row>
    <row r="189" spans="1:24" x14ac:dyDescent="0.25">
      <c r="A189" s="25" t="s">
        <v>27</v>
      </c>
      <c r="B189" s="25" t="s">
        <v>12</v>
      </c>
      <c r="C189" s="25" t="s">
        <v>74</v>
      </c>
      <c r="D189" s="25" t="s">
        <v>374</v>
      </c>
      <c r="E189" s="25" t="s">
        <v>27</v>
      </c>
      <c r="F189" s="25" t="s">
        <v>12</v>
      </c>
      <c r="G189" s="25" t="s">
        <v>76</v>
      </c>
      <c r="H189" s="25" t="s">
        <v>77</v>
      </c>
      <c r="I189" s="25" t="s">
        <v>27</v>
      </c>
      <c r="J189" s="25" t="s">
        <v>12</v>
      </c>
      <c r="K189" s="25" t="s">
        <v>78</v>
      </c>
      <c r="L189" s="25" t="s">
        <v>906</v>
      </c>
      <c r="M189" s="25" t="s">
        <v>27</v>
      </c>
      <c r="N189" s="25" t="s">
        <v>12</v>
      </c>
      <c r="O189" s="25" t="s">
        <v>80</v>
      </c>
      <c r="P189" s="25" t="s">
        <v>907</v>
      </c>
      <c r="Q189" s="25" t="s">
        <v>27</v>
      </c>
      <c r="R189" s="25" t="s">
        <v>12</v>
      </c>
      <c r="S189" s="25" t="s">
        <v>82</v>
      </c>
      <c r="T189" s="25" t="s">
        <v>908</v>
      </c>
      <c r="U189" s="25" t="s">
        <v>27</v>
      </c>
      <c r="V189" s="25" t="s">
        <v>12</v>
      </c>
      <c r="W189" s="25" t="s">
        <v>84</v>
      </c>
      <c r="X189" s="25" t="s">
        <v>909</v>
      </c>
    </row>
    <row r="190" spans="1:24" x14ac:dyDescent="0.25">
      <c r="A190" s="25" t="s">
        <v>27</v>
      </c>
      <c r="B190" s="25" t="s">
        <v>13</v>
      </c>
      <c r="C190" s="25" t="s">
        <v>74</v>
      </c>
      <c r="D190" s="25" t="s">
        <v>379</v>
      </c>
      <c r="E190" s="25" t="s">
        <v>27</v>
      </c>
      <c r="F190" s="25" t="s">
        <v>13</v>
      </c>
      <c r="G190" s="25" t="s">
        <v>76</v>
      </c>
      <c r="H190" s="25" t="s">
        <v>77</v>
      </c>
      <c r="I190" s="25" t="s">
        <v>27</v>
      </c>
      <c r="J190" s="25" t="s">
        <v>13</v>
      </c>
      <c r="K190" s="25" t="s">
        <v>78</v>
      </c>
      <c r="L190" s="25" t="s">
        <v>910</v>
      </c>
      <c r="M190" s="25" t="s">
        <v>27</v>
      </c>
      <c r="N190" s="25" t="s">
        <v>13</v>
      </c>
      <c r="O190" s="25" t="s">
        <v>80</v>
      </c>
      <c r="P190" s="25" t="s">
        <v>793</v>
      </c>
      <c r="Q190" s="25" t="s">
        <v>27</v>
      </c>
      <c r="R190" s="25" t="s">
        <v>13</v>
      </c>
      <c r="S190" s="25" t="s">
        <v>82</v>
      </c>
      <c r="T190" s="25" t="s">
        <v>911</v>
      </c>
      <c r="U190" s="25" t="s">
        <v>27</v>
      </c>
      <c r="V190" s="25" t="s">
        <v>13</v>
      </c>
      <c r="W190" s="25" t="s">
        <v>84</v>
      </c>
      <c r="X190" s="25" t="s">
        <v>912</v>
      </c>
    </row>
    <row r="191" spans="1:24" x14ac:dyDescent="0.25">
      <c r="A191" s="25" t="s">
        <v>27</v>
      </c>
      <c r="B191" s="25" t="s">
        <v>14</v>
      </c>
      <c r="C191" s="25" t="s">
        <v>74</v>
      </c>
      <c r="D191" s="25" t="s">
        <v>384</v>
      </c>
      <c r="E191" s="25" t="s">
        <v>27</v>
      </c>
      <c r="F191" s="25" t="s">
        <v>14</v>
      </c>
      <c r="G191" s="25" t="s">
        <v>76</v>
      </c>
      <c r="H191" s="25" t="s">
        <v>77</v>
      </c>
      <c r="I191" s="25" t="s">
        <v>27</v>
      </c>
      <c r="J191" s="25" t="s">
        <v>14</v>
      </c>
      <c r="K191" s="25" t="s">
        <v>78</v>
      </c>
      <c r="L191" s="25" t="s">
        <v>913</v>
      </c>
      <c r="M191" s="25" t="s">
        <v>27</v>
      </c>
      <c r="N191" s="25" t="s">
        <v>14</v>
      </c>
      <c r="O191" s="25" t="s">
        <v>80</v>
      </c>
      <c r="P191" s="25" t="s">
        <v>914</v>
      </c>
      <c r="Q191" s="25" t="s">
        <v>27</v>
      </c>
      <c r="R191" s="25" t="s">
        <v>14</v>
      </c>
      <c r="S191" s="25" t="s">
        <v>82</v>
      </c>
      <c r="T191" s="25" t="s">
        <v>915</v>
      </c>
      <c r="U191" s="25" t="s">
        <v>27</v>
      </c>
      <c r="V191" s="25" t="s">
        <v>14</v>
      </c>
      <c r="W191" s="25" t="s">
        <v>84</v>
      </c>
      <c r="X191" s="25" t="s">
        <v>916</v>
      </c>
    </row>
    <row r="192" spans="1:24" x14ac:dyDescent="0.25">
      <c r="A192" s="25" t="s">
        <v>27</v>
      </c>
      <c r="B192" s="25" t="s">
        <v>15</v>
      </c>
      <c r="C192" s="25" t="s">
        <v>74</v>
      </c>
      <c r="D192" s="25" t="s">
        <v>389</v>
      </c>
      <c r="E192" s="25" t="s">
        <v>27</v>
      </c>
      <c r="F192" s="25" t="s">
        <v>15</v>
      </c>
      <c r="G192" s="25" t="s">
        <v>76</v>
      </c>
      <c r="H192" s="25" t="s">
        <v>77</v>
      </c>
      <c r="I192" s="25" t="s">
        <v>27</v>
      </c>
      <c r="J192" s="25" t="s">
        <v>15</v>
      </c>
      <c r="K192" s="25" t="s">
        <v>78</v>
      </c>
      <c r="L192" s="25" t="s">
        <v>917</v>
      </c>
      <c r="M192" s="25" t="s">
        <v>27</v>
      </c>
      <c r="N192" s="25" t="s">
        <v>15</v>
      </c>
      <c r="O192" s="25" t="s">
        <v>80</v>
      </c>
      <c r="P192" s="25" t="s">
        <v>918</v>
      </c>
      <c r="Q192" s="25" t="s">
        <v>27</v>
      </c>
      <c r="R192" s="25" t="s">
        <v>15</v>
      </c>
      <c r="S192" s="25" t="s">
        <v>82</v>
      </c>
      <c r="T192" s="25" t="s">
        <v>919</v>
      </c>
      <c r="U192" s="25" t="s">
        <v>27</v>
      </c>
      <c r="V192" s="25" t="s">
        <v>15</v>
      </c>
      <c r="W192" s="25" t="s">
        <v>84</v>
      </c>
      <c r="X192" s="25" t="s">
        <v>920</v>
      </c>
    </row>
    <row r="193" spans="1:24" x14ac:dyDescent="0.25">
      <c r="A193" s="25" t="s">
        <v>27</v>
      </c>
      <c r="B193" s="25" t="s">
        <v>16</v>
      </c>
      <c r="C193" s="25" t="s">
        <v>74</v>
      </c>
      <c r="D193" s="25" t="s">
        <v>394</v>
      </c>
      <c r="E193" s="25" t="s">
        <v>27</v>
      </c>
      <c r="F193" s="25" t="s">
        <v>16</v>
      </c>
      <c r="G193" s="25" t="s">
        <v>76</v>
      </c>
      <c r="H193" s="25" t="s">
        <v>77</v>
      </c>
      <c r="I193" s="25" t="s">
        <v>27</v>
      </c>
      <c r="J193" s="25" t="s">
        <v>16</v>
      </c>
      <c r="K193" s="25" t="s">
        <v>78</v>
      </c>
      <c r="L193" s="25" t="s">
        <v>921</v>
      </c>
      <c r="M193" s="25" t="s">
        <v>27</v>
      </c>
      <c r="N193" s="25" t="s">
        <v>16</v>
      </c>
      <c r="O193" s="25" t="s">
        <v>80</v>
      </c>
      <c r="P193" s="25" t="s">
        <v>922</v>
      </c>
      <c r="Q193" s="25" t="s">
        <v>27</v>
      </c>
      <c r="R193" s="25" t="s">
        <v>16</v>
      </c>
      <c r="S193" s="25" t="s">
        <v>82</v>
      </c>
      <c r="T193" s="25" t="s">
        <v>923</v>
      </c>
      <c r="U193" s="25" t="s">
        <v>27</v>
      </c>
      <c r="V193" s="25" t="s">
        <v>16</v>
      </c>
      <c r="W193" s="25" t="s">
        <v>84</v>
      </c>
      <c r="X193" s="25" t="s">
        <v>924</v>
      </c>
    </row>
    <row r="194" spans="1:24" x14ac:dyDescent="0.25">
      <c r="A194" s="25" t="s">
        <v>27</v>
      </c>
      <c r="B194" s="25" t="s">
        <v>17</v>
      </c>
      <c r="C194" s="25" t="s">
        <v>74</v>
      </c>
      <c r="D194" s="25" t="s">
        <v>399</v>
      </c>
      <c r="E194" s="25" t="s">
        <v>27</v>
      </c>
      <c r="F194" s="25" t="s">
        <v>17</v>
      </c>
      <c r="G194" s="25" t="s">
        <v>76</v>
      </c>
      <c r="H194" s="25" t="s">
        <v>77</v>
      </c>
      <c r="I194" s="25" t="s">
        <v>27</v>
      </c>
      <c r="J194" s="25" t="s">
        <v>17</v>
      </c>
      <c r="K194" s="25" t="s">
        <v>78</v>
      </c>
      <c r="L194" s="25" t="s">
        <v>925</v>
      </c>
      <c r="M194" s="25" t="s">
        <v>27</v>
      </c>
      <c r="N194" s="25" t="s">
        <v>17</v>
      </c>
      <c r="O194" s="25" t="s">
        <v>80</v>
      </c>
      <c r="P194" s="25" t="s">
        <v>926</v>
      </c>
      <c r="Q194" s="25" t="s">
        <v>27</v>
      </c>
      <c r="R194" s="25" t="s">
        <v>17</v>
      </c>
      <c r="S194" s="25" t="s">
        <v>82</v>
      </c>
      <c r="T194" s="25" t="s">
        <v>927</v>
      </c>
      <c r="U194" s="25" t="s">
        <v>27</v>
      </c>
      <c r="V194" s="25" t="s">
        <v>17</v>
      </c>
      <c r="W194" s="25" t="s">
        <v>84</v>
      </c>
      <c r="X194" s="25" t="s">
        <v>928</v>
      </c>
    </row>
    <row r="195" spans="1:24" x14ac:dyDescent="0.25">
      <c r="A195" s="25" t="s">
        <v>27</v>
      </c>
      <c r="B195" s="25" t="s">
        <v>18</v>
      </c>
      <c r="C195" s="25" t="s">
        <v>74</v>
      </c>
      <c r="D195" s="25" t="s">
        <v>404</v>
      </c>
      <c r="E195" s="25" t="s">
        <v>27</v>
      </c>
      <c r="F195" s="25" t="s">
        <v>18</v>
      </c>
      <c r="G195" s="25" t="s">
        <v>76</v>
      </c>
      <c r="H195" s="25" t="s">
        <v>77</v>
      </c>
      <c r="I195" s="25" t="s">
        <v>27</v>
      </c>
      <c r="J195" s="25" t="s">
        <v>18</v>
      </c>
      <c r="K195" s="25" t="s">
        <v>78</v>
      </c>
      <c r="L195" s="25" t="s">
        <v>929</v>
      </c>
      <c r="M195" s="25" t="s">
        <v>27</v>
      </c>
      <c r="N195" s="25" t="s">
        <v>18</v>
      </c>
      <c r="O195" s="25" t="s">
        <v>80</v>
      </c>
      <c r="P195" s="25" t="s">
        <v>930</v>
      </c>
      <c r="Q195" s="25" t="s">
        <v>27</v>
      </c>
      <c r="R195" s="25" t="s">
        <v>18</v>
      </c>
      <c r="S195" s="25" t="s">
        <v>82</v>
      </c>
      <c r="T195" s="25" t="s">
        <v>931</v>
      </c>
      <c r="U195" s="25" t="s">
        <v>27</v>
      </c>
      <c r="V195" s="25" t="s">
        <v>18</v>
      </c>
      <c r="W195" s="25" t="s">
        <v>84</v>
      </c>
      <c r="X195" s="25" t="s">
        <v>932</v>
      </c>
    </row>
    <row r="196" spans="1:24" x14ac:dyDescent="0.25">
      <c r="A196" s="25" t="s">
        <v>27</v>
      </c>
      <c r="B196" s="25" t="s">
        <v>19</v>
      </c>
      <c r="C196" s="25" t="s">
        <v>74</v>
      </c>
      <c r="D196" s="25" t="s">
        <v>409</v>
      </c>
      <c r="E196" s="25" t="s">
        <v>27</v>
      </c>
      <c r="F196" s="25" t="s">
        <v>19</v>
      </c>
      <c r="G196" s="25" t="s">
        <v>76</v>
      </c>
      <c r="H196" s="25" t="s">
        <v>77</v>
      </c>
      <c r="I196" s="25" t="s">
        <v>27</v>
      </c>
      <c r="J196" s="25" t="s">
        <v>19</v>
      </c>
      <c r="K196" s="25" t="s">
        <v>78</v>
      </c>
      <c r="L196" s="25" t="s">
        <v>933</v>
      </c>
      <c r="M196" s="25" t="s">
        <v>27</v>
      </c>
      <c r="N196" s="25" t="s">
        <v>19</v>
      </c>
      <c r="O196" s="25" t="s">
        <v>80</v>
      </c>
      <c r="P196" s="25" t="s">
        <v>934</v>
      </c>
      <c r="Q196" s="25" t="s">
        <v>27</v>
      </c>
      <c r="R196" s="25" t="s">
        <v>19</v>
      </c>
      <c r="S196" s="25" t="s">
        <v>82</v>
      </c>
      <c r="T196" s="25" t="s">
        <v>935</v>
      </c>
      <c r="U196" s="25" t="s">
        <v>27</v>
      </c>
      <c r="V196" s="25" t="s">
        <v>19</v>
      </c>
      <c r="W196" s="25" t="s">
        <v>84</v>
      </c>
      <c r="X196" s="25" t="s">
        <v>936</v>
      </c>
    </row>
    <row r="197" spans="1:24" x14ac:dyDescent="0.25">
      <c r="A197" s="25" t="s">
        <v>27</v>
      </c>
      <c r="B197" s="25" t="s">
        <v>20</v>
      </c>
      <c r="C197" s="25" t="s">
        <v>74</v>
      </c>
      <c r="D197" s="25" t="s">
        <v>414</v>
      </c>
      <c r="E197" s="25" t="s">
        <v>27</v>
      </c>
      <c r="F197" s="25" t="s">
        <v>20</v>
      </c>
      <c r="G197" s="25" t="s">
        <v>76</v>
      </c>
      <c r="H197" s="25" t="s">
        <v>77</v>
      </c>
      <c r="I197" s="25" t="s">
        <v>27</v>
      </c>
      <c r="J197" s="25" t="s">
        <v>20</v>
      </c>
      <c r="K197" s="25" t="s">
        <v>78</v>
      </c>
      <c r="L197" s="25" t="s">
        <v>937</v>
      </c>
      <c r="M197" s="25" t="s">
        <v>27</v>
      </c>
      <c r="N197" s="25" t="s">
        <v>20</v>
      </c>
      <c r="O197" s="25" t="s">
        <v>80</v>
      </c>
      <c r="P197" s="25" t="s">
        <v>938</v>
      </c>
      <c r="Q197" s="25" t="s">
        <v>27</v>
      </c>
      <c r="R197" s="25" t="s">
        <v>20</v>
      </c>
      <c r="S197" s="25" t="s">
        <v>82</v>
      </c>
      <c r="T197" s="25" t="s">
        <v>939</v>
      </c>
      <c r="U197" s="25" t="s">
        <v>27</v>
      </c>
      <c r="V197" s="25" t="s">
        <v>20</v>
      </c>
      <c r="W197" s="25" t="s">
        <v>84</v>
      </c>
      <c r="X197" s="25" t="s">
        <v>940</v>
      </c>
    </row>
    <row r="198" spans="1:24" x14ac:dyDescent="0.25">
      <c r="A198" s="25" t="s">
        <v>27</v>
      </c>
      <c r="B198" s="25" t="s">
        <v>21</v>
      </c>
      <c r="C198" s="25" t="s">
        <v>74</v>
      </c>
      <c r="D198" s="25" t="s">
        <v>419</v>
      </c>
      <c r="E198" s="25" t="s">
        <v>27</v>
      </c>
      <c r="F198" s="25" t="s">
        <v>21</v>
      </c>
      <c r="G198" s="25" t="s">
        <v>76</v>
      </c>
      <c r="H198" s="25" t="s">
        <v>77</v>
      </c>
      <c r="I198" s="25" t="s">
        <v>27</v>
      </c>
      <c r="J198" s="25" t="s">
        <v>21</v>
      </c>
      <c r="K198" s="25" t="s">
        <v>78</v>
      </c>
      <c r="L198" s="25" t="s">
        <v>941</v>
      </c>
      <c r="M198" s="25" t="s">
        <v>27</v>
      </c>
      <c r="N198" s="25" t="s">
        <v>21</v>
      </c>
      <c r="O198" s="25" t="s">
        <v>80</v>
      </c>
      <c r="P198" s="25" t="s">
        <v>942</v>
      </c>
      <c r="Q198" s="25" t="s">
        <v>27</v>
      </c>
      <c r="R198" s="25" t="s">
        <v>21</v>
      </c>
      <c r="S198" s="25" t="s">
        <v>82</v>
      </c>
      <c r="T198" s="25" t="s">
        <v>943</v>
      </c>
      <c r="U198" s="25" t="s">
        <v>27</v>
      </c>
      <c r="V198" s="25" t="s">
        <v>21</v>
      </c>
      <c r="W198" s="25" t="s">
        <v>84</v>
      </c>
      <c r="X198" s="25" t="s">
        <v>944</v>
      </c>
    </row>
    <row r="199" spans="1:24" x14ac:dyDescent="0.25">
      <c r="A199" s="25" t="s">
        <v>27</v>
      </c>
      <c r="B199" s="25" t="s">
        <v>22</v>
      </c>
      <c r="C199" s="25" t="s">
        <v>74</v>
      </c>
      <c r="D199" s="25" t="s">
        <v>424</v>
      </c>
      <c r="E199" s="25" t="s">
        <v>27</v>
      </c>
      <c r="F199" s="25" t="s">
        <v>22</v>
      </c>
      <c r="G199" s="25" t="s">
        <v>76</v>
      </c>
      <c r="H199" s="25" t="s">
        <v>77</v>
      </c>
      <c r="I199" s="25" t="s">
        <v>27</v>
      </c>
      <c r="J199" s="25" t="s">
        <v>22</v>
      </c>
      <c r="K199" s="25" t="s">
        <v>78</v>
      </c>
      <c r="L199" s="25" t="s">
        <v>945</v>
      </c>
      <c r="M199" s="25" t="s">
        <v>27</v>
      </c>
      <c r="N199" s="25" t="s">
        <v>22</v>
      </c>
      <c r="O199" s="25" t="s">
        <v>80</v>
      </c>
      <c r="P199" s="25" t="s">
        <v>946</v>
      </c>
      <c r="Q199" s="25" t="s">
        <v>27</v>
      </c>
      <c r="R199" s="25" t="s">
        <v>22</v>
      </c>
      <c r="S199" s="25" t="s">
        <v>82</v>
      </c>
      <c r="T199" s="25" t="s">
        <v>947</v>
      </c>
      <c r="U199" s="25" t="s">
        <v>27</v>
      </c>
      <c r="V199" s="25" t="s">
        <v>22</v>
      </c>
      <c r="W199" s="25" t="s">
        <v>84</v>
      </c>
      <c r="X199" s="25" t="s">
        <v>948</v>
      </c>
    </row>
    <row r="200" spans="1:24" x14ac:dyDescent="0.25">
      <c r="A200" s="25" t="s">
        <v>27</v>
      </c>
      <c r="B200" s="25" t="s">
        <v>23</v>
      </c>
      <c r="C200" s="25" t="s">
        <v>74</v>
      </c>
      <c r="D200" s="25" t="s">
        <v>429</v>
      </c>
      <c r="E200" s="25" t="s">
        <v>27</v>
      </c>
      <c r="F200" s="25" t="s">
        <v>23</v>
      </c>
      <c r="G200" s="25" t="s">
        <v>76</v>
      </c>
      <c r="H200" s="25" t="s">
        <v>77</v>
      </c>
      <c r="I200" s="25" t="s">
        <v>27</v>
      </c>
      <c r="J200" s="25" t="s">
        <v>23</v>
      </c>
      <c r="K200" s="25" t="s">
        <v>78</v>
      </c>
      <c r="L200" s="25" t="s">
        <v>949</v>
      </c>
      <c r="M200" s="25" t="s">
        <v>27</v>
      </c>
      <c r="N200" s="25" t="s">
        <v>23</v>
      </c>
      <c r="O200" s="25" t="s">
        <v>80</v>
      </c>
      <c r="P200" s="25" t="s">
        <v>950</v>
      </c>
      <c r="Q200" s="25" t="s">
        <v>27</v>
      </c>
      <c r="R200" s="25" t="s">
        <v>23</v>
      </c>
      <c r="S200" s="25" t="s">
        <v>82</v>
      </c>
      <c r="T200" s="25" t="s">
        <v>951</v>
      </c>
      <c r="U200" s="25" t="s">
        <v>27</v>
      </c>
      <c r="V200" s="25" t="s">
        <v>23</v>
      </c>
      <c r="W200" s="25" t="s">
        <v>84</v>
      </c>
      <c r="X200" s="25" t="s">
        <v>952</v>
      </c>
    </row>
    <row r="201" spans="1:24" x14ac:dyDescent="0.25">
      <c r="A201" s="25" t="s">
        <v>27</v>
      </c>
      <c r="B201" s="25" t="s">
        <v>24</v>
      </c>
      <c r="C201" s="25" t="s">
        <v>74</v>
      </c>
      <c r="D201" s="25" t="s">
        <v>434</v>
      </c>
      <c r="E201" s="25" t="s">
        <v>27</v>
      </c>
      <c r="F201" s="25" t="s">
        <v>24</v>
      </c>
      <c r="G201" s="25" t="s">
        <v>76</v>
      </c>
      <c r="H201" s="25" t="s">
        <v>77</v>
      </c>
      <c r="I201" s="25" t="s">
        <v>27</v>
      </c>
      <c r="J201" s="25" t="s">
        <v>24</v>
      </c>
      <c r="K201" s="25" t="s">
        <v>78</v>
      </c>
      <c r="L201" s="25" t="s">
        <v>856</v>
      </c>
      <c r="M201" s="25" t="s">
        <v>27</v>
      </c>
      <c r="N201" s="25" t="s">
        <v>24</v>
      </c>
      <c r="O201" s="25" t="s">
        <v>80</v>
      </c>
      <c r="P201" s="25" t="s">
        <v>953</v>
      </c>
      <c r="Q201" s="25" t="s">
        <v>27</v>
      </c>
      <c r="R201" s="25" t="s">
        <v>24</v>
      </c>
      <c r="S201" s="25" t="s">
        <v>82</v>
      </c>
      <c r="T201" s="25" t="s">
        <v>642</v>
      </c>
      <c r="U201" s="25" t="s">
        <v>27</v>
      </c>
      <c r="V201" s="25" t="s">
        <v>24</v>
      </c>
      <c r="W201" s="25" t="s">
        <v>84</v>
      </c>
      <c r="X201" s="25" t="s">
        <v>954</v>
      </c>
    </row>
    <row r="202" spans="1:24" x14ac:dyDescent="0.25">
      <c r="A202" s="25" t="s">
        <v>27</v>
      </c>
      <c r="B202" s="25" t="s">
        <v>51</v>
      </c>
      <c r="C202" s="25" t="s">
        <v>74</v>
      </c>
      <c r="D202" s="25" t="s">
        <v>439</v>
      </c>
      <c r="E202" s="25" t="s">
        <v>27</v>
      </c>
      <c r="F202" s="25" t="s">
        <v>51</v>
      </c>
      <c r="G202" s="25" t="s">
        <v>76</v>
      </c>
      <c r="H202" s="25" t="s">
        <v>77</v>
      </c>
      <c r="I202" s="25" t="s">
        <v>27</v>
      </c>
      <c r="J202" s="25" t="s">
        <v>51</v>
      </c>
      <c r="K202" s="25" t="s">
        <v>78</v>
      </c>
      <c r="L202" s="25" t="s">
        <v>955</v>
      </c>
      <c r="M202" s="25" t="s">
        <v>27</v>
      </c>
      <c r="N202" s="25" t="s">
        <v>51</v>
      </c>
      <c r="O202" s="25" t="s">
        <v>80</v>
      </c>
      <c r="P202" s="25" t="s">
        <v>956</v>
      </c>
      <c r="Q202" s="25" t="s">
        <v>27</v>
      </c>
      <c r="R202" s="25" t="s">
        <v>51</v>
      </c>
      <c r="S202" s="25" t="s">
        <v>82</v>
      </c>
      <c r="T202" s="25" t="s">
        <v>943</v>
      </c>
      <c r="U202" s="25" t="s">
        <v>27</v>
      </c>
      <c r="V202" s="25" t="s">
        <v>51</v>
      </c>
      <c r="W202" s="25" t="s">
        <v>84</v>
      </c>
      <c r="X202" s="25" t="s">
        <v>957</v>
      </c>
    </row>
    <row r="203" spans="1:24" x14ac:dyDescent="0.25">
      <c r="A203" s="25" t="s">
        <v>27</v>
      </c>
      <c r="B203" s="25" t="s">
        <v>52</v>
      </c>
      <c r="C203" s="25" t="s">
        <v>74</v>
      </c>
      <c r="D203" s="25" t="s">
        <v>444</v>
      </c>
      <c r="E203" s="25" t="s">
        <v>27</v>
      </c>
      <c r="F203" s="25" t="s">
        <v>52</v>
      </c>
      <c r="G203" s="25" t="s">
        <v>76</v>
      </c>
      <c r="H203" s="25" t="s">
        <v>77</v>
      </c>
      <c r="I203" s="25" t="s">
        <v>27</v>
      </c>
      <c r="J203" s="25" t="s">
        <v>52</v>
      </c>
      <c r="K203" s="25" t="s">
        <v>78</v>
      </c>
      <c r="L203" s="25" t="s">
        <v>958</v>
      </c>
      <c r="M203" s="25" t="s">
        <v>27</v>
      </c>
      <c r="N203" s="25" t="s">
        <v>52</v>
      </c>
      <c r="O203" s="25" t="s">
        <v>80</v>
      </c>
      <c r="P203" s="25" t="s">
        <v>110</v>
      </c>
      <c r="Q203" s="25" t="s">
        <v>27</v>
      </c>
      <c r="R203" s="25" t="s">
        <v>52</v>
      </c>
      <c r="S203" s="25" t="s">
        <v>82</v>
      </c>
      <c r="T203" s="25" t="s">
        <v>959</v>
      </c>
      <c r="U203" s="25" t="s">
        <v>27</v>
      </c>
      <c r="V203" s="25" t="s">
        <v>52</v>
      </c>
      <c r="W203" s="25" t="s">
        <v>84</v>
      </c>
      <c r="X203" s="25" t="s">
        <v>960</v>
      </c>
    </row>
    <row r="204" spans="1:24" x14ac:dyDescent="0.25">
      <c r="A204" s="25" t="s">
        <v>27</v>
      </c>
      <c r="B204" s="25" t="s">
        <v>53</v>
      </c>
      <c r="C204" s="25" t="s">
        <v>74</v>
      </c>
      <c r="D204" s="25" t="s">
        <v>449</v>
      </c>
      <c r="E204" s="25" t="s">
        <v>27</v>
      </c>
      <c r="F204" s="25" t="s">
        <v>53</v>
      </c>
      <c r="G204" s="25" t="s">
        <v>76</v>
      </c>
      <c r="H204" s="25" t="s">
        <v>77</v>
      </c>
      <c r="I204" s="25" t="s">
        <v>27</v>
      </c>
      <c r="J204" s="25" t="s">
        <v>53</v>
      </c>
      <c r="K204" s="25" t="s">
        <v>78</v>
      </c>
      <c r="L204" s="25" t="s">
        <v>961</v>
      </c>
      <c r="M204" s="25" t="s">
        <v>27</v>
      </c>
      <c r="N204" s="25" t="s">
        <v>53</v>
      </c>
      <c r="O204" s="25" t="s">
        <v>80</v>
      </c>
      <c r="P204" s="25" t="s">
        <v>962</v>
      </c>
      <c r="Q204" s="25" t="s">
        <v>27</v>
      </c>
      <c r="R204" s="25" t="s">
        <v>53</v>
      </c>
      <c r="S204" s="25" t="s">
        <v>82</v>
      </c>
      <c r="T204" s="25" t="s">
        <v>963</v>
      </c>
      <c r="U204" s="25" t="s">
        <v>27</v>
      </c>
      <c r="V204" s="25" t="s">
        <v>53</v>
      </c>
      <c r="W204" s="25" t="s">
        <v>84</v>
      </c>
      <c r="X204" s="25" t="s">
        <v>964</v>
      </c>
    </row>
    <row r="205" spans="1:24" x14ac:dyDescent="0.25">
      <c r="A205" s="25" t="s">
        <v>27</v>
      </c>
      <c r="B205" s="25" t="s">
        <v>54</v>
      </c>
      <c r="C205" s="25" t="s">
        <v>74</v>
      </c>
      <c r="D205" s="25" t="s">
        <v>454</v>
      </c>
      <c r="E205" s="25" t="s">
        <v>27</v>
      </c>
      <c r="F205" s="25" t="s">
        <v>54</v>
      </c>
      <c r="G205" s="25" t="s">
        <v>76</v>
      </c>
      <c r="H205" s="25" t="s">
        <v>77</v>
      </c>
      <c r="I205" s="25" t="s">
        <v>27</v>
      </c>
      <c r="J205" s="25" t="s">
        <v>54</v>
      </c>
      <c r="K205" s="25" t="s">
        <v>78</v>
      </c>
      <c r="L205" s="25" t="s">
        <v>965</v>
      </c>
      <c r="M205" s="25" t="s">
        <v>27</v>
      </c>
      <c r="N205" s="25" t="s">
        <v>54</v>
      </c>
      <c r="O205" s="25" t="s">
        <v>80</v>
      </c>
      <c r="P205" s="25" t="s">
        <v>966</v>
      </c>
      <c r="Q205" s="25" t="s">
        <v>27</v>
      </c>
      <c r="R205" s="25" t="s">
        <v>54</v>
      </c>
      <c r="S205" s="25" t="s">
        <v>82</v>
      </c>
      <c r="T205" s="25" t="s">
        <v>967</v>
      </c>
      <c r="U205" s="25" t="s">
        <v>27</v>
      </c>
      <c r="V205" s="25" t="s">
        <v>54</v>
      </c>
      <c r="W205" s="25" t="s">
        <v>84</v>
      </c>
      <c r="X205" s="25" t="s">
        <v>968</v>
      </c>
    </row>
    <row r="206" spans="1:24" x14ac:dyDescent="0.25">
      <c r="A206" s="25" t="s">
        <v>28</v>
      </c>
      <c r="B206" s="25" t="s">
        <v>9</v>
      </c>
      <c r="C206" s="25" t="s">
        <v>74</v>
      </c>
      <c r="D206" s="25" t="s">
        <v>459</v>
      </c>
      <c r="E206" s="25" t="s">
        <v>28</v>
      </c>
      <c r="F206" s="25" t="s">
        <v>9</v>
      </c>
      <c r="G206" s="25" t="s">
        <v>76</v>
      </c>
      <c r="H206" s="25" t="s">
        <v>77</v>
      </c>
      <c r="I206" s="25" t="s">
        <v>28</v>
      </c>
      <c r="J206" s="25" t="s">
        <v>9</v>
      </c>
      <c r="K206" s="25" t="s">
        <v>78</v>
      </c>
      <c r="L206" s="25" t="s">
        <v>969</v>
      </c>
      <c r="M206" s="25" t="s">
        <v>28</v>
      </c>
      <c r="N206" s="25" t="s">
        <v>9</v>
      </c>
      <c r="O206" s="25" t="s">
        <v>80</v>
      </c>
      <c r="P206" s="25" t="s">
        <v>970</v>
      </c>
      <c r="Q206" s="25" t="s">
        <v>28</v>
      </c>
      <c r="R206" s="25" t="s">
        <v>9</v>
      </c>
      <c r="S206" s="25" t="s">
        <v>82</v>
      </c>
      <c r="T206" s="25" t="s">
        <v>971</v>
      </c>
      <c r="U206" s="25" t="s">
        <v>28</v>
      </c>
      <c r="V206" s="25" t="s">
        <v>9</v>
      </c>
      <c r="W206" s="25" t="s">
        <v>84</v>
      </c>
      <c r="X206" s="25" t="s">
        <v>972</v>
      </c>
    </row>
    <row r="207" spans="1:24" x14ac:dyDescent="0.25">
      <c r="A207" s="25" t="s">
        <v>28</v>
      </c>
      <c r="B207" s="25" t="s">
        <v>11</v>
      </c>
      <c r="C207" s="25" t="s">
        <v>74</v>
      </c>
      <c r="D207" s="25" t="s">
        <v>463</v>
      </c>
      <c r="E207" s="25" t="s">
        <v>28</v>
      </c>
      <c r="F207" s="25" t="s">
        <v>11</v>
      </c>
      <c r="G207" s="25" t="s">
        <v>76</v>
      </c>
      <c r="H207" s="25" t="s">
        <v>77</v>
      </c>
      <c r="I207" s="25" t="s">
        <v>28</v>
      </c>
      <c r="J207" s="25" t="s">
        <v>11</v>
      </c>
      <c r="K207" s="25" t="s">
        <v>78</v>
      </c>
      <c r="L207" s="25" t="s">
        <v>973</v>
      </c>
      <c r="M207" s="25" t="s">
        <v>28</v>
      </c>
      <c r="N207" s="25" t="s">
        <v>11</v>
      </c>
      <c r="O207" s="25" t="s">
        <v>80</v>
      </c>
      <c r="P207" s="25" t="s">
        <v>974</v>
      </c>
      <c r="Q207" s="25" t="s">
        <v>28</v>
      </c>
      <c r="R207" s="25" t="s">
        <v>11</v>
      </c>
      <c r="S207" s="25" t="s">
        <v>82</v>
      </c>
      <c r="T207" s="25" t="s">
        <v>975</v>
      </c>
      <c r="U207" s="25" t="s">
        <v>28</v>
      </c>
      <c r="V207" s="25" t="s">
        <v>11</v>
      </c>
      <c r="W207" s="25" t="s">
        <v>84</v>
      </c>
      <c r="X207" s="25" t="s">
        <v>976</v>
      </c>
    </row>
    <row r="208" spans="1:24" x14ac:dyDescent="0.25">
      <c r="A208" s="25" t="s">
        <v>28</v>
      </c>
      <c r="B208" s="25" t="s">
        <v>12</v>
      </c>
      <c r="C208" s="25" t="s">
        <v>74</v>
      </c>
      <c r="D208" s="25" t="s">
        <v>468</v>
      </c>
      <c r="E208" s="25" t="s">
        <v>28</v>
      </c>
      <c r="F208" s="25" t="s">
        <v>12</v>
      </c>
      <c r="G208" s="25" t="s">
        <v>76</v>
      </c>
      <c r="H208" s="25" t="s">
        <v>77</v>
      </c>
      <c r="I208" s="25" t="s">
        <v>28</v>
      </c>
      <c r="J208" s="25" t="s">
        <v>12</v>
      </c>
      <c r="K208" s="25" t="s">
        <v>78</v>
      </c>
      <c r="L208" s="25" t="s">
        <v>977</v>
      </c>
      <c r="M208" s="25" t="s">
        <v>28</v>
      </c>
      <c r="N208" s="25" t="s">
        <v>12</v>
      </c>
      <c r="O208" s="25" t="s">
        <v>80</v>
      </c>
      <c r="P208" s="25" t="s">
        <v>978</v>
      </c>
      <c r="Q208" s="25" t="s">
        <v>28</v>
      </c>
      <c r="R208" s="25" t="s">
        <v>12</v>
      </c>
      <c r="S208" s="25" t="s">
        <v>82</v>
      </c>
      <c r="T208" s="25" t="s">
        <v>979</v>
      </c>
      <c r="U208" s="25" t="s">
        <v>28</v>
      </c>
      <c r="V208" s="25" t="s">
        <v>12</v>
      </c>
      <c r="W208" s="25" t="s">
        <v>84</v>
      </c>
      <c r="X208" s="25" t="s">
        <v>980</v>
      </c>
    </row>
    <row r="209" spans="1:24" x14ac:dyDescent="0.25">
      <c r="A209" s="25" t="s">
        <v>28</v>
      </c>
      <c r="B209" s="25" t="s">
        <v>13</v>
      </c>
      <c r="C209" s="25" t="s">
        <v>74</v>
      </c>
      <c r="D209" s="25" t="s">
        <v>473</v>
      </c>
      <c r="E209" s="25" t="s">
        <v>28</v>
      </c>
      <c r="F209" s="25" t="s">
        <v>13</v>
      </c>
      <c r="G209" s="25" t="s">
        <v>76</v>
      </c>
      <c r="H209" s="25" t="s">
        <v>77</v>
      </c>
      <c r="I209" s="25" t="s">
        <v>28</v>
      </c>
      <c r="J209" s="25" t="s">
        <v>13</v>
      </c>
      <c r="K209" s="25" t="s">
        <v>78</v>
      </c>
      <c r="L209" s="25" t="s">
        <v>981</v>
      </c>
      <c r="M209" s="25" t="s">
        <v>28</v>
      </c>
      <c r="N209" s="25" t="s">
        <v>13</v>
      </c>
      <c r="O209" s="25" t="s">
        <v>80</v>
      </c>
      <c r="P209" s="25" t="s">
        <v>982</v>
      </c>
      <c r="Q209" s="25" t="s">
        <v>28</v>
      </c>
      <c r="R209" s="25" t="s">
        <v>13</v>
      </c>
      <c r="S209" s="25" t="s">
        <v>82</v>
      </c>
      <c r="T209" s="25" t="s">
        <v>983</v>
      </c>
      <c r="U209" s="25" t="s">
        <v>28</v>
      </c>
      <c r="V209" s="25" t="s">
        <v>13</v>
      </c>
      <c r="W209" s="25" t="s">
        <v>84</v>
      </c>
      <c r="X209" s="25" t="s">
        <v>984</v>
      </c>
    </row>
    <row r="210" spans="1:24" x14ac:dyDescent="0.25">
      <c r="A210" s="25" t="s">
        <v>28</v>
      </c>
      <c r="B210" s="25" t="s">
        <v>14</v>
      </c>
      <c r="C210" s="25" t="s">
        <v>74</v>
      </c>
      <c r="D210" s="25" t="s">
        <v>478</v>
      </c>
      <c r="E210" s="25" t="s">
        <v>28</v>
      </c>
      <c r="F210" s="25" t="s">
        <v>14</v>
      </c>
      <c r="G210" s="25" t="s">
        <v>76</v>
      </c>
      <c r="H210" s="25" t="s">
        <v>77</v>
      </c>
      <c r="I210" s="25" t="s">
        <v>28</v>
      </c>
      <c r="J210" s="25" t="s">
        <v>14</v>
      </c>
      <c r="K210" s="25" t="s">
        <v>78</v>
      </c>
      <c r="L210" s="25" t="s">
        <v>985</v>
      </c>
      <c r="M210" s="25" t="s">
        <v>28</v>
      </c>
      <c r="N210" s="25" t="s">
        <v>14</v>
      </c>
      <c r="O210" s="25" t="s">
        <v>80</v>
      </c>
      <c r="P210" s="25" t="s">
        <v>986</v>
      </c>
      <c r="Q210" s="25" t="s">
        <v>28</v>
      </c>
      <c r="R210" s="25" t="s">
        <v>14</v>
      </c>
      <c r="S210" s="25" t="s">
        <v>82</v>
      </c>
      <c r="T210" s="25" t="s">
        <v>987</v>
      </c>
      <c r="U210" s="25" t="s">
        <v>28</v>
      </c>
      <c r="V210" s="25" t="s">
        <v>14</v>
      </c>
      <c r="W210" s="25" t="s">
        <v>84</v>
      </c>
      <c r="X210" s="25" t="s">
        <v>988</v>
      </c>
    </row>
    <row r="211" spans="1:24" x14ac:dyDescent="0.25">
      <c r="A211" s="25" t="s">
        <v>28</v>
      </c>
      <c r="B211" s="25" t="s">
        <v>15</v>
      </c>
      <c r="C211" s="25" t="s">
        <v>74</v>
      </c>
      <c r="D211" s="25" t="s">
        <v>483</v>
      </c>
      <c r="E211" s="25" t="s">
        <v>28</v>
      </c>
      <c r="F211" s="25" t="s">
        <v>15</v>
      </c>
      <c r="G211" s="25" t="s">
        <v>76</v>
      </c>
      <c r="H211" s="25" t="s">
        <v>77</v>
      </c>
      <c r="I211" s="25" t="s">
        <v>28</v>
      </c>
      <c r="J211" s="25" t="s">
        <v>15</v>
      </c>
      <c r="K211" s="25" t="s">
        <v>78</v>
      </c>
      <c r="L211" s="25" t="s">
        <v>989</v>
      </c>
      <c r="M211" s="25" t="s">
        <v>28</v>
      </c>
      <c r="N211" s="25" t="s">
        <v>15</v>
      </c>
      <c r="O211" s="25" t="s">
        <v>80</v>
      </c>
      <c r="P211" s="25" t="s">
        <v>990</v>
      </c>
      <c r="Q211" s="25" t="s">
        <v>28</v>
      </c>
      <c r="R211" s="25" t="s">
        <v>15</v>
      </c>
      <c r="S211" s="25" t="s">
        <v>82</v>
      </c>
      <c r="T211" s="25" t="s">
        <v>991</v>
      </c>
      <c r="U211" s="25" t="s">
        <v>28</v>
      </c>
      <c r="V211" s="25" t="s">
        <v>15</v>
      </c>
      <c r="W211" s="25" t="s">
        <v>84</v>
      </c>
      <c r="X211" s="25" t="s">
        <v>992</v>
      </c>
    </row>
    <row r="212" spans="1:24" x14ac:dyDescent="0.25">
      <c r="A212" s="25" t="s">
        <v>28</v>
      </c>
      <c r="B212" s="25" t="s">
        <v>16</v>
      </c>
      <c r="C212" s="25" t="s">
        <v>74</v>
      </c>
      <c r="D212" s="25" t="s">
        <v>488</v>
      </c>
      <c r="E212" s="25" t="s">
        <v>28</v>
      </c>
      <c r="F212" s="25" t="s">
        <v>16</v>
      </c>
      <c r="G212" s="25" t="s">
        <v>76</v>
      </c>
      <c r="H212" s="25" t="s">
        <v>77</v>
      </c>
      <c r="I212" s="25" t="s">
        <v>28</v>
      </c>
      <c r="J212" s="25" t="s">
        <v>16</v>
      </c>
      <c r="K212" s="25" t="s">
        <v>78</v>
      </c>
      <c r="L212" s="25" t="s">
        <v>993</v>
      </c>
      <c r="M212" s="25" t="s">
        <v>28</v>
      </c>
      <c r="N212" s="25" t="s">
        <v>16</v>
      </c>
      <c r="O212" s="25" t="s">
        <v>80</v>
      </c>
      <c r="P212" s="25" t="s">
        <v>994</v>
      </c>
      <c r="Q212" s="25" t="s">
        <v>28</v>
      </c>
      <c r="R212" s="25" t="s">
        <v>16</v>
      </c>
      <c r="S212" s="25" t="s">
        <v>82</v>
      </c>
      <c r="T212" s="25" t="s">
        <v>995</v>
      </c>
      <c r="U212" s="25" t="s">
        <v>28</v>
      </c>
      <c r="V212" s="25" t="s">
        <v>16</v>
      </c>
      <c r="W212" s="25" t="s">
        <v>84</v>
      </c>
      <c r="X212" s="25" t="s">
        <v>996</v>
      </c>
    </row>
    <row r="213" spans="1:24" x14ac:dyDescent="0.25">
      <c r="A213" s="25" t="s">
        <v>28</v>
      </c>
      <c r="B213" s="25" t="s">
        <v>17</v>
      </c>
      <c r="C213" s="25" t="s">
        <v>74</v>
      </c>
      <c r="D213" s="25" t="s">
        <v>493</v>
      </c>
      <c r="E213" s="25" t="s">
        <v>28</v>
      </c>
      <c r="F213" s="25" t="s">
        <v>17</v>
      </c>
      <c r="G213" s="25" t="s">
        <v>76</v>
      </c>
      <c r="H213" s="25" t="s">
        <v>77</v>
      </c>
      <c r="I213" s="25" t="s">
        <v>28</v>
      </c>
      <c r="J213" s="25" t="s">
        <v>17</v>
      </c>
      <c r="K213" s="25" t="s">
        <v>78</v>
      </c>
      <c r="L213" s="25" t="s">
        <v>997</v>
      </c>
      <c r="M213" s="25" t="s">
        <v>28</v>
      </c>
      <c r="N213" s="25" t="s">
        <v>17</v>
      </c>
      <c r="O213" s="25" t="s">
        <v>80</v>
      </c>
      <c r="P213" s="25" t="s">
        <v>998</v>
      </c>
      <c r="Q213" s="25" t="s">
        <v>28</v>
      </c>
      <c r="R213" s="25" t="s">
        <v>17</v>
      </c>
      <c r="S213" s="25" t="s">
        <v>82</v>
      </c>
      <c r="T213" s="25" t="s">
        <v>999</v>
      </c>
      <c r="U213" s="25" t="s">
        <v>28</v>
      </c>
      <c r="V213" s="25" t="s">
        <v>17</v>
      </c>
      <c r="W213" s="25" t="s">
        <v>84</v>
      </c>
      <c r="X213" s="25" t="s">
        <v>1000</v>
      </c>
    </row>
    <row r="214" spans="1:24" x14ac:dyDescent="0.25">
      <c r="A214" s="25" t="s">
        <v>28</v>
      </c>
      <c r="B214" s="25" t="s">
        <v>18</v>
      </c>
      <c r="C214" s="25" t="s">
        <v>74</v>
      </c>
      <c r="D214" s="25" t="s">
        <v>498</v>
      </c>
      <c r="E214" s="25" t="s">
        <v>28</v>
      </c>
      <c r="F214" s="25" t="s">
        <v>18</v>
      </c>
      <c r="G214" s="25" t="s">
        <v>76</v>
      </c>
      <c r="H214" s="25" t="s">
        <v>77</v>
      </c>
      <c r="I214" s="25" t="s">
        <v>28</v>
      </c>
      <c r="J214" s="25" t="s">
        <v>18</v>
      </c>
      <c r="K214" s="25" t="s">
        <v>78</v>
      </c>
      <c r="L214" s="25" t="s">
        <v>1001</v>
      </c>
      <c r="M214" s="25" t="s">
        <v>28</v>
      </c>
      <c r="N214" s="25" t="s">
        <v>18</v>
      </c>
      <c r="O214" s="25" t="s">
        <v>80</v>
      </c>
      <c r="P214" s="25" t="s">
        <v>510</v>
      </c>
      <c r="Q214" s="25" t="s">
        <v>28</v>
      </c>
      <c r="R214" s="25" t="s">
        <v>18</v>
      </c>
      <c r="S214" s="25" t="s">
        <v>82</v>
      </c>
      <c r="T214" s="25" t="s">
        <v>1002</v>
      </c>
      <c r="U214" s="25" t="s">
        <v>28</v>
      </c>
      <c r="V214" s="25" t="s">
        <v>18</v>
      </c>
      <c r="W214" s="25" t="s">
        <v>84</v>
      </c>
      <c r="X214" s="25" t="s">
        <v>1003</v>
      </c>
    </row>
    <row r="215" spans="1:24" x14ac:dyDescent="0.25">
      <c r="A215" s="25" t="s">
        <v>28</v>
      </c>
      <c r="B215" s="25" t="s">
        <v>19</v>
      </c>
      <c r="C215" s="25" t="s">
        <v>74</v>
      </c>
      <c r="D215" s="25" t="s">
        <v>503</v>
      </c>
      <c r="E215" s="25" t="s">
        <v>28</v>
      </c>
      <c r="F215" s="25" t="s">
        <v>19</v>
      </c>
      <c r="G215" s="25" t="s">
        <v>76</v>
      </c>
      <c r="H215" s="25" t="s">
        <v>77</v>
      </c>
      <c r="I215" s="25" t="s">
        <v>28</v>
      </c>
      <c r="J215" s="25" t="s">
        <v>19</v>
      </c>
      <c r="K215" s="25" t="s">
        <v>78</v>
      </c>
      <c r="L215" s="25" t="s">
        <v>455</v>
      </c>
      <c r="M215" s="25" t="s">
        <v>28</v>
      </c>
      <c r="N215" s="25" t="s">
        <v>19</v>
      </c>
      <c r="O215" s="25" t="s">
        <v>80</v>
      </c>
      <c r="P215" s="25" t="s">
        <v>1004</v>
      </c>
      <c r="Q215" s="25" t="s">
        <v>28</v>
      </c>
      <c r="R215" s="25" t="s">
        <v>19</v>
      </c>
      <c r="S215" s="25" t="s">
        <v>82</v>
      </c>
      <c r="T215" s="25" t="s">
        <v>1005</v>
      </c>
      <c r="U215" s="25" t="s">
        <v>28</v>
      </c>
      <c r="V215" s="25" t="s">
        <v>19</v>
      </c>
      <c r="W215" s="25" t="s">
        <v>84</v>
      </c>
      <c r="X215" s="25" t="s">
        <v>1006</v>
      </c>
    </row>
    <row r="216" spans="1:24" x14ac:dyDescent="0.25">
      <c r="A216" s="25" t="s">
        <v>28</v>
      </c>
      <c r="B216" s="25" t="s">
        <v>20</v>
      </c>
      <c r="C216" s="25" t="s">
        <v>74</v>
      </c>
      <c r="D216" s="25" t="s">
        <v>508</v>
      </c>
      <c r="E216" s="25" t="s">
        <v>28</v>
      </c>
      <c r="F216" s="25" t="s">
        <v>20</v>
      </c>
      <c r="G216" s="25" t="s">
        <v>76</v>
      </c>
      <c r="H216" s="25" t="s">
        <v>77</v>
      </c>
      <c r="I216" s="25" t="s">
        <v>28</v>
      </c>
      <c r="J216" s="25" t="s">
        <v>20</v>
      </c>
      <c r="K216" s="25" t="s">
        <v>78</v>
      </c>
      <c r="L216" s="25" t="s">
        <v>1007</v>
      </c>
      <c r="M216" s="25" t="s">
        <v>28</v>
      </c>
      <c r="N216" s="25" t="s">
        <v>20</v>
      </c>
      <c r="O216" s="25" t="s">
        <v>80</v>
      </c>
      <c r="P216" s="25" t="s">
        <v>1008</v>
      </c>
      <c r="Q216" s="25" t="s">
        <v>28</v>
      </c>
      <c r="R216" s="25" t="s">
        <v>20</v>
      </c>
      <c r="S216" s="25" t="s">
        <v>82</v>
      </c>
      <c r="T216" s="25" t="s">
        <v>1009</v>
      </c>
      <c r="U216" s="25" t="s">
        <v>28</v>
      </c>
      <c r="V216" s="25" t="s">
        <v>20</v>
      </c>
      <c r="W216" s="25" t="s">
        <v>84</v>
      </c>
      <c r="X216" s="25" t="s">
        <v>1010</v>
      </c>
    </row>
    <row r="217" spans="1:24" x14ac:dyDescent="0.25">
      <c r="A217" s="25" t="s">
        <v>28</v>
      </c>
      <c r="B217" s="25" t="s">
        <v>21</v>
      </c>
      <c r="C217" s="25" t="s">
        <v>74</v>
      </c>
      <c r="D217" s="25" t="s">
        <v>513</v>
      </c>
      <c r="E217" s="25" t="s">
        <v>28</v>
      </c>
      <c r="F217" s="25" t="s">
        <v>21</v>
      </c>
      <c r="G217" s="25" t="s">
        <v>76</v>
      </c>
      <c r="H217" s="25" t="s">
        <v>77</v>
      </c>
      <c r="I217" s="25" t="s">
        <v>28</v>
      </c>
      <c r="J217" s="25" t="s">
        <v>21</v>
      </c>
      <c r="K217" s="25" t="s">
        <v>78</v>
      </c>
      <c r="L217" s="25" t="s">
        <v>1011</v>
      </c>
      <c r="M217" s="25" t="s">
        <v>28</v>
      </c>
      <c r="N217" s="25" t="s">
        <v>21</v>
      </c>
      <c r="O217" s="25" t="s">
        <v>80</v>
      </c>
      <c r="P217" s="25" t="s">
        <v>1012</v>
      </c>
      <c r="Q217" s="25" t="s">
        <v>28</v>
      </c>
      <c r="R217" s="25" t="s">
        <v>21</v>
      </c>
      <c r="S217" s="25" t="s">
        <v>82</v>
      </c>
      <c r="T217" s="25" t="s">
        <v>1013</v>
      </c>
      <c r="U217" s="25" t="s">
        <v>28</v>
      </c>
      <c r="V217" s="25" t="s">
        <v>21</v>
      </c>
      <c r="W217" s="25" t="s">
        <v>84</v>
      </c>
      <c r="X217" s="25" t="s">
        <v>1014</v>
      </c>
    </row>
    <row r="218" spans="1:24" x14ac:dyDescent="0.25">
      <c r="A218" s="25" t="s">
        <v>28</v>
      </c>
      <c r="B218" s="25" t="s">
        <v>22</v>
      </c>
      <c r="C218" s="25" t="s">
        <v>74</v>
      </c>
      <c r="D218" s="25" t="s">
        <v>518</v>
      </c>
      <c r="E218" s="25" t="s">
        <v>28</v>
      </c>
      <c r="F218" s="25" t="s">
        <v>22</v>
      </c>
      <c r="G218" s="25" t="s">
        <v>76</v>
      </c>
      <c r="H218" s="25" t="s">
        <v>77</v>
      </c>
      <c r="I218" s="25" t="s">
        <v>28</v>
      </c>
      <c r="J218" s="25" t="s">
        <v>22</v>
      </c>
      <c r="K218" s="25" t="s">
        <v>78</v>
      </c>
      <c r="L218" s="25" t="s">
        <v>1015</v>
      </c>
      <c r="M218" s="25" t="s">
        <v>28</v>
      </c>
      <c r="N218" s="25" t="s">
        <v>22</v>
      </c>
      <c r="O218" s="25" t="s">
        <v>80</v>
      </c>
      <c r="P218" s="25" t="s">
        <v>1016</v>
      </c>
      <c r="Q218" s="25" t="s">
        <v>28</v>
      </c>
      <c r="R218" s="25" t="s">
        <v>22</v>
      </c>
      <c r="S218" s="25" t="s">
        <v>82</v>
      </c>
      <c r="T218" s="25" t="s">
        <v>1017</v>
      </c>
      <c r="U218" s="25" t="s">
        <v>28</v>
      </c>
      <c r="V218" s="25" t="s">
        <v>22</v>
      </c>
      <c r="W218" s="25" t="s">
        <v>84</v>
      </c>
      <c r="X218" s="25" t="s">
        <v>1018</v>
      </c>
    </row>
    <row r="219" spans="1:24" x14ac:dyDescent="0.25">
      <c r="A219" s="25" t="s">
        <v>28</v>
      </c>
      <c r="B219" s="25" t="s">
        <v>23</v>
      </c>
      <c r="C219" s="25" t="s">
        <v>74</v>
      </c>
      <c r="D219" s="25" t="s">
        <v>523</v>
      </c>
      <c r="E219" s="25" t="s">
        <v>28</v>
      </c>
      <c r="F219" s="25" t="s">
        <v>23</v>
      </c>
      <c r="G219" s="25" t="s">
        <v>76</v>
      </c>
      <c r="H219" s="25" t="s">
        <v>77</v>
      </c>
      <c r="I219" s="25" t="s">
        <v>28</v>
      </c>
      <c r="J219" s="25" t="s">
        <v>23</v>
      </c>
      <c r="K219" s="25" t="s">
        <v>78</v>
      </c>
      <c r="L219" s="25" t="s">
        <v>1011</v>
      </c>
      <c r="M219" s="25" t="s">
        <v>28</v>
      </c>
      <c r="N219" s="25" t="s">
        <v>23</v>
      </c>
      <c r="O219" s="25" t="s">
        <v>80</v>
      </c>
      <c r="P219" s="25" t="s">
        <v>1019</v>
      </c>
      <c r="Q219" s="25" t="s">
        <v>28</v>
      </c>
      <c r="R219" s="25" t="s">
        <v>23</v>
      </c>
      <c r="S219" s="25" t="s">
        <v>82</v>
      </c>
      <c r="T219" s="25" t="s">
        <v>1020</v>
      </c>
      <c r="U219" s="25" t="s">
        <v>28</v>
      </c>
      <c r="V219" s="25" t="s">
        <v>23</v>
      </c>
      <c r="W219" s="25" t="s">
        <v>84</v>
      </c>
      <c r="X219" s="25" t="s">
        <v>1021</v>
      </c>
    </row>
    <row r="220" spans="1:24" x14ac:dyDescent="0.25">
      <c r="A220" s="25" t="s">
        <v>28</v>
      </c>
      <c r="B220" s="25" t="s">
        <v>24</v>
      </c>
      <c r="C220" s="25" t="s">
        <v>74</v>
      </c>
      <c r="D220" s="25" t="s">
        <v>528</v>
      </c>
      <c r="E220" s="25" t="s">
        <v>28</v>
      </c>
      <c r="F220" s="25" t="s">
        <v>24</v>
      </c>
      <c r="G220" s="25" t="s">
        <v>76</v>
      </c>
      <c r="H220" s="25" t="s">
        <v>77</v>
      </c>
      <c r="I220" s="25" t="s">
        <v>28</v>
      </c>
      <c r="J220" s="25" t="s">
        <v>24</v>
      </c>
      <c r="K220" s="25" t="s">
        <v>78</v>
      </c>
      <c r="L220" s="25" t="s">
        <v>1022</v>
      </c>
      <c r="M220" s="25" t="s">
        <v>28</v>
      </c>
      <c r="N220" s="25" t="s">
        <v>24</v>
      </c>
      <c r="O220" s="25" t="s">
        <v>80</v>
      </c>
      <c r="P220" s="25" t="s">
        <v>1023</v>
      </c>
      <c r="Q220" s="25" t="s">
        <v>28</v>
      </c>
      <c r="R220" s="25" t="s">
        <v>24</v>
      </c>
      <c r="S220" s="25" t="s">
        <v>82</v>
      </c>
      <c r="T220" s="25" t="s">
        <v>1024</v>
      </c>
      <c r="U220" s="25" t="s">
        <v>28</v>
      </c>
      <c r="V220" s="25" t="s">
        <v>24</v>
      </c>
      <c r="W220" s="25" t="s">
        <v>84</v>
      </c>
      <c r="X220" s="25" t="s">
        <v>1025</v>
      </c>
    </row>
    <row r="221" spans="1:24" x14ac:dyDescent="0.25">
      <c r="A221" s="25" t="s">
        <v>28</v>
      </c>
      <c r="B221" s="25" t="s">
        <v>51</v>
      </c>
      <c r="C221" s="25" t="s">
        <v>74</v>
      </c>
      <c r="D221" s="25" t="s">
        <v>533</v>
      </c>
      <c r="E221" s="25" t="s">
        <v>28</v>
      </c>
      <c r="F221" s="25" t="s">
        <v>51</v>
      </c>
      <c r="G221" s="25" t="s">
        <v>76</v>
      </c>
      <c r="H221" s="25" t="s">
        <v>77</v>
      </c>
      <c r="I221" s="25" t="s">
        <v>28</v>
      </c>
      <c r="J221" s="25" t="s">
        <v>51</v>
      </c>
      <c r="K221" s="25" t="s">
        <v>78</v>
      </c>
      <c r="L221" s="25" t="s">
        <v>1026</v>
      </c>
      <c r="M221" s="25" t="s">
        <v>28</v>
      </c>
      <c r="N221" s="25" t="s">
        <v>51</v>
      </c>
      <c r="O221" s="25" t="s">
        <v>80</v>
      </c>
      <c r="P221" s="25" t="s">
        <v>1027</v>
      </c>
      <c r="Q221" s="25" t="s">
        <v>28</v>
      </c>
      <c r="R221" s="25" t="s">
        <v>51</v>
      </c>
      <c r="S221" s="25" t="s">
        <v>82</v>
      </c>
      <c r="T221" s="25" t="s">
        <v>1028</v>
      </c>
      <c r="U221" s="25" t="s">
        <v>28</v>
      </c>
      <c r="V221" s="25" t="s">
        <v>51</v>
      </c>
      <c r="W221" s="25" t="s">
        <v>84</v>
      </c>
      <c r="X221" s="25" t="s">
        <v>1029</v>
      </c>
    </row>
    <row r="222" spans="1:24" x14ac:dyDescent="0.25">
      <c r="A222" s="25" t="s">
        <v>28</v>
      </c>
      <c r="B222" s="25" t="s">
        <v>52</v>
      </c>
      <c r="C222" s="25" t="s">
        <v>74</v>
      </c>
      <c r="D222" s="25" t="s">
        <v>538</v>
      </c>
      <c r="E222" s="25" t="s">
        <v>28</v>
      </c>
      <c r="F222" s="25" t="s">
        <v>52</v>
      </c>
      <c r="G222" s="25" t="s">
        <v>76</v>
      </c>
      <c r="H222" s="25" t="s">
        <v>77</v>
      </c>
      <c r="I222" s="25" t="s">
        <v>28</v>
      </c>
      <c r="J222" s="25" t="s">
        <v>52</v>
      </c>
      <c r="K222" s="25" t="s">
        <v>78</v>
      </c>
      <c r="L222" s="25" t="s">
        <v>1030</v>
      </c>
      <c r="M222" s="25" t="s">
        <v>28</v>
      </c>
      <c r="N222" s="25" t="s">
        <v>52</v>
      </c>
      <c r="O222" s="25" t="s">
        <v>80</v>
      </c>
      <c r="P222" s="25" t="s">
        <v>210</v>
      </c>
      <c r="Q222" s="25" t="s">
        <v>28</v>
      </c>
      <c r="R222" s="25" t="s">
        <v>52</v>
      </c>
      <c r="S222" s="25" t="s">
        <v>82</v>
      </c>
      <c r="T222" s="25" t="s">
        <v>1031</v>
      </c>
      <c r="U222" s="25" t="s">
        <v>28</v>
      </c>
      <c r="V222" s="25" t="s">
        <v>52</v>
      </c>
      <c r="W222" s="25" t="s">
        <v>84</v>
      </c>
      <c r="X222" s="25" t="s">
        <v>123</v>
      </c>
    </row>
    <row r="223" spans="1:24" x14ac:dyDescent="0.25">
      <c r="A223" s="25" t="s">
        <v>28</v>
      </c>
      <c r="B223" s="25" t="s">
        <v>53</v>
      </c>
      <c r="C223" s="25" t="s">
        <v>74</v>
      </c>
      <c r="D223" s="25" t="s">
        <v>542</v>
      </c>
      <c r="E223" s="25" t="s">
        <v>28</v>
      </c>
      <c r="F223" s="25" t="s">
        <v>53</v>
      </c>
      <c r="G223" s="25" t="s">
        <v>76</v>
      </c>
      <c r="H223" s="25" t="s">
        <v>77</v>
      </c>
      <c r="I223" s="25" t="s">
        <v>28</v>
      </c>
      <c r="J223" s="25" t="s">
        <v>53</v>
      </c>
      <c r="K223" s="25" t="s">
        <v>78</v>
      </c>
      <c r="L223" s="25" t="s">
        <v>1032</v>
      </c>
      <c r="M223" s="25" t="s">
        <v>28</v>
      </c>
      <c r="N223" s="25" t="s">
        <v>53</v>
      </c>
      <c r="O223" s="25" t="s">
        <v>80</v>
      </c>
      <c r="P223" s="25" t="s">
        <v>1033</v>
      </c>
      <c r="Q223" s="25" t="s">
        <v>28</v>
      </c>
      <c r="R223" s="25" t="s">
        <v>53</v>
      </c>
      <c r="S223" s="25" t="s">
        <v>82</v>
      </c>
      <c r="T223" s="25" t="s">
        <v>1034</v>
      </c>
      <c r="U223" s="25" t="s">
        <v>28</v>
      </c>
      <c r="V223" s="25" t="s">
        <v>53</v>
      </c>
      <c r="W223" s="25" t="s">
        <v>84</v>
      </c>
      <c r="X223" s="25" t="s">
        <v>1035</v>
      </c>
    </row>
    <row r="224" spans="1:24" x14ac:dyDescent="0.25">
      <c r="A224" s="25" t="s">
        <v>28</v>
      </c>
      <c r="B224" s="25" t="s">
        <v>54</v>
      </c>
      <c r="C224" s="25" t="s">
        <v>74</v>
      </c>
      <c r="D224" s="25" t="s">
        <v>547</v>
      </c>
      <c r="E224" s="25" t="s">
        <v>28</v>
      </c>
      <c r="F224" s="25" t="s">
        <v>54</v>
      </c>
      <c r="G224" s="25" t="s">
        <v>76</v>
      </c>
      <c r="H224" s="25" t="s">
        <v>77</v>
      </c>
      <c r="I224" s="25" t="s">
        <v>28</v>
      </c>
      <c r="J224" s="25" t="s">
        <v>54</v>
      </c>
      <c r="K224" s="25" t="s">
        <v>78</v>
      </c>
      <c r="L224" s="25" t="s">
        <v>1036</v>
      </c>
      <c r="M224" s="25" t="s">
        <v>28</v>
      </c>
      <c r="N224" s="25" t="s">
        <v>54</v>
      </c>
      <c r="O224" s="25" t="s">
        <v>80</v>
      </c>
      <c r="P224" s="25" t="s">
        <v>1037</v>
      </c>
      <c r="Q224" s="25" t="s">
        <v>28</v>
      </c>
      <c r="R224" s="25" t="s">
        <v>54</v>
      </c>
      <c r="S224" s="25" t="s">
        <v>82</v>
      </c>
      <c r="T224" s="25" t="s">
        <v>1038</v>
      </c>
      <c r="U224" s="25" t="s">
        <v>28</v>
      </c>
      <c r="V224" s="25" t="s">
        <v>54</v>
      </c>
      <c r="W224" s="25" t="s">
        <v>84</v>
      </c>
      <c r="X224" s="25" t="s">
        <v>1039</v>
      </c>
    </row>
    <row r="225" spans="1:24" x14ac:dyDescent="0.25">
      <c r="A225" s="25" t="s">
        <v>29</v>
      </c>
      <c r="B225" s="25" t="s">
        <v>14</v>
      </c>
      <c r="C225" s="25" t="s">
        <v>74</v>
      </c>
      <c r="D225" s="25" t="s">
        <v>552</v>
      </c>
      <c r="E225" s="25" t="s">
        <v>29</v>
      </c>
      <c r="F225" s="25" t="s">
        <v>14</v>
      </c>
      <c r="G225" s="25" t="s">
        <v>76</v>
      </c>
      <c r="H225" s="25" t="s">
        <v>77</v>
      </c>
      <c r="I225" s="25" t="s">
        <v>29</v>
      </c>
      <c r="J225" s="25" t="s">
        <v>14</v>
      </c>
      <c r="K225" s="25" t="s">
        <v>78</v>
      </c>
      <c r="L225" s="25" t="s">
        <v>1040</v>
      </c>
      <c r="M225" s="25" t="s">
        <v>29</v>
      </c>
      <c r="N225" s="25" t="s">
        <v>14</v>
      </c>
      <c r="O225" s="25" t="s">
        <v>80</v>
      </c>
      <c r="P225" s="25" t="s">
        <v>1041</v>
      </c>
      <c r="Q225" s="25" t="s">
        <v>29</v>
      </c>
      <c r="R225" s="25" t="s">
        <v>14</v>
      </c>
      <c r="S225" s="25" t="s">
        <v>82</v>
      </c>
      <c r="T225" s="25" t="s">
        <v>1042</v>
      </c>
      <c r="U225" s="25" t="s">
        <v>29</v>
      </c>
      <c r="V225" s="25" t="s">
        <v>14</v>
      </c>
      <c r="W225" s="25" t="s">
        <v>84</v>
      </c>
      <c r="X225" s="25" t="s">
        <v>1043</v>
      </c>
    </row>
    <row r="226" spans="1:24" x14ac:dyDescent="0.25">
      <c r="A226" s="25" t="s">
        <v>29</v>
      </c>
      <c r="B226" s="25" t="s">
        <v>16</v>
      </c>
      <c r="C226" s="25" t="s">
        <v>74</v>
      </c>
      <c r="D226" s="25" t="s">
        <v>557</v>
      </c>
      <c r="E226" s="25" t="s">
        <v>29</v>
      </c>
      <c r="F226" s="25" t="s">
        <v>16</v>
      </c>
      <c r="G226" s="25" t="s">
        <v>76</v>
      </c>
      <c r="H226" s="25" t="s">
        <v>77</v>
      </c>
      <c r="I226" s="25" t="s">
        <v>29</v>
      </c>
      <c r="J226" s="25" t="s">
        <v>16</v>
      </c>
      <c r="K226" s="25" t="s">
        <v>78</v>
      </c>
      <c r="L226" s="25" t="s">
        <v>1044</v>
      </c>
      <c r="M226" s="25" t="s">
        <v>29</v>
      </c>
      <c r="N226" s="25" t="s">
        <v>16</v>
      </c>
      <c r="O226" s="25" t="s">
        <v>80</v>
      </c>
      <c r="P226" s="25" t="s">
        <v>1045</v>
      </c>
      <c r="Q226" s="25" t="s">
        <v>29</v>
      </c>
      <c r="R226" s="25" t="s">
        <v>16</v>
      </c>
      <c r="S226" s="25" t="s">
        <v>82</v>
      </c>
      <c r="T226" s="25" t="s">
        <v>1046</v>
      </c>
      <c r="U226" s="25" t="s">
        <v>29</v>
      </c>
      <c r="V226" s="25" t="s">
        <v>16</v>
      </c>
      <c r="W226" s="25" t="s">
        <v>84</v>
      </c>
      <c r="X226" s="25" t="s">
        <v>1047</v>
      </c>
    </row>
    <row r="227" spans="1:24" x14ac:dyDescent="0.25">
      <c r="A227" s="25" t="s">
        <v>29</v>
      </c>
      <c r="B227" s="25" t="s">
        <v>18</v>
      </c>
      <c r="C227" s="25" t="s">
        <v>74</v>
      </c>
      <c r="D227" s="25" t="s">
        <v>561</v>
      </c>
      <c r="E227" s="25" t="s">
        <v>29</v>
      </c>
      <c r="F227" s="25" t="s">
        <v>18</v>
      </c>
      <c r="G227" s="25" t="s">
        <v>76</v>
      </c>
      <c r="H227" s="25" t="s">
        <v>77</v>
      </c>
      <c r="I227" s="25" t="s">
        <v>29</v>
      </c>
      <c r="J227" s="25" t="s">
        <v>18</v>
      </c>
      <c r="K227" s="25" t="s">
        <v>78</v>
      </c>
      <c r="L227" s="25" t="s">
        <v>1048</v>
      </c>
      <c r="M227" s="25" t="s">
        <v>29</v>
      </c>
      <c r="N227" s="25" t="s">
        <v>18</v>
      </c>
      <c r="O227" s="25" t="s">
        <v>80</v>
      </c>
      <c r="P227" s="25" t="s">
        <v>1049</v>
      </c>
      <c r="Q227" s="25" t="s">
        <v>29</v>
      </c>
      <c r="R227" s="25" t="s">
        <v>18</v>
      </c>
      <c r="S227" s="25" t="s">
        <v>82</v>
      </c>
      <c r="T227" s="25" t="s">
        <v>1050</v>
      </c>
      <c r="U227" s="25" t="s">
        <v>29</v>
      </c>
      <c r="V227" s="25" t="s">
        <v>18</v>
      </c>
      <c r="W227" s="25" t="s">
        <v>84</v>
      </c>
      <c r="X227" s="25" t="s">
        <v>1051</v>
      </c>
    </row>
    <row r="228" spans="1:24" x14ac:dyDescent="0.25">
      <c r="A228" s="25" t="s">
        <v>29</v>
      </c>
      <c r="B228" s="25" t="s">
        <v>20</v>
      </c>
      <c r="C228" s="25" t="s">
        <v>74</v>
      </c>
      <c r="D228" s="25" t="s">
        <v>566</v>
      </c>
      <c r="E228" s="25" t="s">
        <v>29</v>
      </c>
      <c r="F228" s="25" t="s">
        <v>20</v>
      </c>
      <c r="G228" s="25" t="s">
        <v>76</v>
      </c>
      <c r="H228" s="25" t="s">
        <v>77</v>
      </c>
      <c r="I228" s="25" t="s">
        <v>29</v>
      </c>
      <c r="J228" s="25" t="s">
        <v>20</v>
      </c>
      <c r="K228" s="25" t="s">
        <v>78</v>
      </c>
      <c r="L228" s="25" t="s">
        <v>292</v>
      </c>
      <c r="M228" s="25" t="s">
        <v>29</v>
      </c>
      <c r="N228" s="25" t="s">
        <v>20</v>
      </c>
      <c r="O228" s="25" t="s">
        <v>80</v>
      </c>
      <c r="P228" s="25" t="s">
        <v>1052</v>
      </c>
      <c r="Q228" s="25" t="s">
        <v>29</v>
      </c>
      <c r="R228" s="25" t="s">
        <v>20</v>
      </c>
      <c r="S228" s="25" t="s">
        <v>82</v>
      </c>
      <c r="T228" s="25" t="s">
        <v>1053</v>
      </c>
      <c r="U228" s="25" t="s">
        <v>29</v>
      </c>
      <c r="V228" s="25" t="s">
        <v>20</v>
      </c>
      <c r="W228" s="25" t="s">
        <v>84</v>
      </c>
      <c r="X228" s="25" t="s">
        <v>1054</v>
      </c>
    </row>
    <row r="229" spans="1:24" x14ac:dyDescent="0.25">
      <c r="A229" s="25" t="s">
        <v>29</v>
      </c>
      <c r="B229" s="25" t="s">
        <v>22</v>
      </c>
      <c r="C229" s="25" t="s">
        <v>74</v>
      </c>
      <c r="D229" s="25" t="s">
        <v>571</v>
      </c>
      <c r="E229" s="25" t="s">
        <v>29</v>
      </c>
      <c r="F229" s="25" t="s">
        <v>22</v>
      </c>
      <c r="G229" s="25" t="s">
        <v>76</v>
      </c>
      <c r="H229" s="25" t="s">
        <v>77</v>
      </c>
      <c r="I229" s="25" t="s">
        <v>29</v>
      </c>
      <c r="J229" s="25" t="s">
        <v>22</v>
      </c>
      <c r="K229" s="25" t="s">
        <v>78</v>
      </c>
      <c r="L229" s="25" t="s">
        <v>1055</v>
      </c>
      <c r="M229" s="25" t="s">
        <v>29</v>
      </c>
      <c r="N229" s="25" t="s">
        <v>22</v>
      </c>
      <c r="O229" s="25" t="s">
        <v>80</v>
      </c>
      <c r="P229" s="25" t="s">
        <v>1056</v>
      </c>
      <c r="Q229" s="25" t="s">
        <v>29</v>
      </c>
      <c r="R229" s="25" t="s">
        <v>22</v>
      </c>
      <c r="S229" s="25" t="s">
        <v>82</v>
      </c>
      <c r="T229" s="25" t="s">
        <v>1057</v>
      </c>
      <c r="U229" s="25" t="s">
        <v>29</v>
      </c>
      <c r="V229" s="25" t="s">
        <v>22</v>
      </c>
      <c r="W229" s="25" t="s">
        <v>84</v>
      </c>
      <c r="X229" s="25" t="s">
        <v>1058</v>
      </c>
    </row>
    <row r="230" spans="1:24" x14ac:dyDescent="0.25">
      <c r="A230" s="25" t="s">
        <v>29</v>
      </c>
      <c r="B230" s="25" t="s">
        <v>24</v>
      </c>
      <c r="C230" s="25" t="s">
        <v>74</v>
      </c>
      <c r="D230" s="25" t="s">
        <v>576</v>
      </c>
      <c r="E230" s="25" t="s">
        <v>29</v>
      </c>
      <c r="F230" s="25" t="s">
        <v>24</v>
      </c>
      <c r="G230" s="25" t="s">
        <v>76</v>
      </c>
      <c r="H230" s="25" t="s">
        <v>77</v>
      </c>
      <c r="I230" s="25" t="s">
        <v>29</v>
      </c>
      <c r="J230" s="25" t="s">
        <v>24</v>
      </c>
      <c r="K230" s="25" t="s">
        <v>78</v>
      </c>
      <c r="L230" s="25" t="s">
        <v>923</v>
      </c>
      <c r="M230" s="25" t="s">
        <v>29</v>
      </c>
      <c r="N230" s="25" t="s">
        <v>24</v>
      </c>
      <c r="O230" s="25" t="s">
        <v>80</v>
      </c>
      <c r="P230" s="25" t="s">
        <v>1059</v>
      </c>
      <c r="Q230" s="25" t="s">
        <v>29</v>
      </c>
      <c r="R230" s="25" t="s">
        <v>24</v>
      </c>
      <c r="S230" s="25" t="s">
        <v>82</v>
      </c>
      <c r="T230" s="25" t="s">
        <v>1060</v>
      </c>
      <c r="U230" s="25" t="s">
        <v>29</v>
      </c>
      <c r="V230" s="25" t="s">
        <v>24</v>
      </c>
      <c r="W230" s="25" t="s">
        <v>84</v>
      </c>
      <c r="X230" s="25" t="s">
        <v>1061</v>
      </c>
    </row>
    <row r="231" spans="1:24" x14ac:dyDescent="0.25">
      <c r="A231" s="25" t="s">
        <v>29</v>
      </c>
      <c r="B231" s="25" t="s">
        <v>52</v>
      </c>
      <c r="C231" s="25" t="s">
        <v>74</v>
      </c>
      <c r="D231" s="25" t="s">
        <v>580</v>
      </c>
      <c r="E231" s="25" t="s">
        <v>29</v>
      </c>
      <c r="F231" s="25" t="s">
        <v>52</v>
      </c>
      <c r="G231" s="25" t="s">
        <v>76</v>
      </c>
      <c r="H231" s="25" t="s">
        <v>77</v>
      </c>
      <c r="I231" s="25" t="s">
        <v>29</v>
      </c>
      <c r="J231" s="25" t="s">
        <v>52</v>
      </c>
      <c r="K231" s="25" t="s">
        <v>78</v>
      </c>
      <c r="L231" s="25" t="s">
        <v>1062</v>
      </c>
      <c r="M231" s="25" t="s">
        <v>29</v>
      </c>
      <c r="N231" s="25" t="s">
        <v>52</v>
      </c>
      <c r="O231" s="25" t="s">
        <v>80</v>
      </c>
      <c r="P231" s="25" t="s">
        <v>1063</v>
      </c>
      <c r="Q231" s="25" t="s">
        <v>29</v>
      </c>
      <c r="R231" s="25" t="s">
        <v>52</v>
      </c>
      <c r="S231" s="25" t="s">
        <v>82</v>
      </c>
      <c r="T231" s="25" t="s">
        <v>1064</v>
      </c>
      <c r="U231" s="25" t="s">
        <v>29</v>
      </c>
      <c r="V231" s="25" t="s">
        <v>52</v>
      </c>
      <c r="W231" s="25" t="s">
        <v>84</v>
      </c>
      <c r="X231" s="25" t="s">
        <v>1065</v>
      </c>
    </row>
    <row r="232" spans="1:24" x14ac:dyDescent="0.25">
      <c r="A232" s="25" t="s">
        <v>29</v>
      </c>
      <c r="B232" s="25" t="s">
        <v>54</v>
      </c>
      <c r="C232" s="25" t="s">
        <v>74</v>
      </c>
      <c r="D232" s="25" t="s">
        <v>585</v>
      </c>
      <c r="E232" s="25" t="s">
        <v>29</v>
      </c>
      <c r="F232" s="25" t="s">
        <v>54</v>
      </c>
      <c r="G232" s="25" t="s">
        <v>76</v>
      </c>
      <c r="H232" s="25" t="s">
        <v>77</v>
      </c>
      <c r="I232" s="25" t="s">
        <v>29</v>
      </c>
      <c r="J232" s="25" t="s">
        <v>54</v>
      </c>
      <c r="K232" s="25" t="s">
        <v>78</v>
      </c>
      <c r="L232" s="25" t="s">
        <v>1066</v>
      </c>
      <c r="M232" s="25" t="s">
        <v>29</v>
      </c>
      <c r="N232" s="25" t="s">
        <v>54</v>
      </c>
      <c r="O232" s="25" t="s">
        <v>80</v>
      </c>
      <c r="P232" s="25" t="s">
        <v>1067</v>
      </c>
      <c r="Q232" s="25" t="s">
        <v>29</v>
      </c>
      <c r="R232" s="25" t="s">
        <v>54</v>
      </c>
      <c r="S232" s="25" t="s">
        <v>82</v>
      </c>
      <c r="T232" s="25" t="s">
        <v>1068</v>
      </c>
      <c r="U232" s="25" t="s">
        <v>29</v>
      </c>
      <c r="V232" s="25" t="s">
        <v>54</v>
      </c>
      <c r="W232" s="25" t="s">
        <v>84</v>
      </c>
      <c r="X232" s="25" t="s">
        <v>1069</v>
      </c>
    </row>
    <row r="233" spans="1:24" x14ac:dyDescent="0.25">
      <c r="A233" s="25" t="s">
        <v>30</v>
      </c>
      <c r="B233" s="25" t="s">
        <v>9</v>
      </c>
      <c r="C233" s="25" t="s">
        <v>74</v>
      </c>
      <c r="D233" s="25" t="s">
        <v>590</v>
      </c>
      <c r="E233" s="25" t="s">
        <v>30</v>
      </c>
      <c r="F233" s="25" t="s">
        <v>9</v>
      </c>
      <c r="G233" s="25" t="s">
        <v>76</v>
      </c>
      <c r="H233" s="25" t="s">
        <v>77</v>
      </c>
      <c r="I233" s="25" t="s">
        <v>30</v>
      </c>
      <c r="J233" s="25" t="s">
        <v>9</v>
      </c>
      <c r="K233" s="25" t="s">
        <v>78</v>
      </c>
      <c r="L233" s="25" t="s">
        <v>1070</v>
      </c>
      <c r="M233" s="25" t="s">
        <v>30</v>
      </c>
      <c r="N233" s="25" t="s">
        <v>9</v>
      </c>
      <c r="O233" s="25" t="s">
        <v>80</v>
      </c>
      <c r="P233" s="25" t="s">
        <v>1071</v>
      </c>
      <c r="Q233" s="25" t="s">
        <v>30</v>
      </c>
      <c r="R233" s="25" t="s">
        <v>9</v>
      </c>
      <c r="S233" s="25" t="s">
        <v>82</v>
      </c>
      <c r="T233" s="25" t="s">
        <v>1072</v>
      </c>
      <c r="U233" s="25" t="s">
        <v>30</v>
      </c>
      <c r="V233" s="25" t="s">
        <v>9</v>
      </c>
      <c r="W233" s="25" t="s">
        <v>84</v>
      </c>
      <c r="X233" s="25" t="s">
        <v>597</v>
      </c>
    </row>
    <row r="234" spans="1:24" x14ac:dyDescent="0.25">
      <c r="A234" s="25" t="s">
        <v>30</v>
      </c>
      <c r="B234" s="25" t="s">
        <v>11</v>
      </c>
      <c r="C234" s="25" t="s">
        <v>74</v>
      </c>
      <c r="D234" s="25" t="s">
        <v>595</v>
      </c>
      <c r="E234" s="25" t="s">
        <v>30</v>
      </c>
      <c r="F234" s="25" t="s">
        <v>11</v>
      </c>
      <c r="G234" s="25" t="s">
        <v>76</v>
      </c>
      <c r="H234" s="25" t="s">
        <v>77</v>
      </c>
      <c r="I234" s="25" t="s">
        <v>30</v>
      </c>
      <c r="J234" s="25" t="s">
        <v>11</v>
      </c>
      <c r="K234" s="25" t="s">
        <v>78</v>
      </c>
      <c r="L234" s="25" t="s">
        <v>1073</v>
      </c>
      <c r="M234" s="25" t="s">
        <v>30</v>
      </c>
      <c r="N234" s="25" t="s">
        <v>11</v>
      </c>
      <c r="O234" s="25" t="s">
        <v>80</v>
      </c>
      <c r="P234" s="25" t="s">
        <v>1074</v>
      </c>
      <c r="Q234" s="25" t="s">
        <v>30</v>
      </c>
      <c r="R234" s="25" t="s">
        <v>11</v>
      </c>
      <c r="S234" s="25" t="s">
        <v>82</v>
      </c>
      <c r="T234" s="25" t="s">
        <v>1075</v>
      </c>
      <c r="U234" s="25" t="s">
        <v>30</v>
      </c>
      <c r="V234" s="25" t="s">
        <v>11</v>
      </c>
      <c r="W234" s="25" t="s">
        <v>84</v>
      </c>
      <c r="X234" s="25" t="s">
        <v>818</v>
      </c>
    </row>
    <row r="235" spans="1:24" x14ac:dyDescent="0.25">
      <c r="A235" s="25" t="s">
        <v>30</v>
      </c>
      <c r="B235" s="25" t="s">
        <v>12</v>
      </c>
      <c r="C235" s="25" t="s">
        <v>74</v>
      </c>
      <c r="D235" s="25" t="s">
        <v>600</v>
      </c>
      <c r="E235" s="25" t="s">
        <v>30</v>
      </c>
      <c r="F235" s="25" t="s">
        <v>12</v>
      </c>
      <c r="G235" s="25" t="s">
        <v>76</v>
      </c>
      <c r="H235" s="25" t="s">
        <v>77</v>
      </c>
      <c r="I235" s="25" t="s">
        <v>30</v>
      </c>
      <c r="J235" s="25" t="s">
        <v>12</v>
      </c>
      <c r="K235" s="25" t="s">
        <v>78</v>
      </c>
      <c r="L235" s="25" t="s">
        <v>1076</v>
      </c>
      <c r="M235" s="25" t="s">
        <v>30</v>
      </c>
      <c r="N235" s="25" t="s">
        <v>12</v>
      </c>
      <c r="O235" s="25" t="s">
        <v>80</v>
      </c>
      <c r="P235" s="25" t="s">
        <v>1077</v>
      </c>
      <c r="Q235" s="25" t="s">
        <v>30</v>
      </c>
      <c r="R235" s="25" t="s">
        <v>12</v>
      </c>
      <c r="S235" s="25" t="s">
        <v>82</v>
      </c>
      <c r="T235" s="25" t="s">
        <v>1078</v>
      </c>
      <c r="U235" s="25" t="s">
        <v>30</v>
      </c>
      <c r="V235" s="25" t="s">
        <v>12</v>
      </c>
      <c r="W235" s="25" t="s">
        <v>84</v>
      </c>
      <c r="X235" s="25" t="s">
        <v>1079</v>
      </c>
    </row>
    <row r="236" spans="1:24" x14ac:dyDescent="0.25">
      <c r="A236" s="25" t="s">
        <v>30</v>
      </c>
      <c r="B236" s="25" t="s">
        <v>13</v>
      </c>
      <c r="C236" s="25" t="s">
        <v>74</v>
      </c>
      <c r="D236" s="25" t="s">
        <v>605</v>
      </c>
      <c r="E236" s="25" t="s">
        <v>30</v>
      </c>
      <c r="F236" s="25" t="s">
        <v>13</v>
      </c>
      <c r="G236" s="25" t="s">
        <v>76</v>
      </c>
      <c r="H236" s="25" t="s">
        <v>77</v>
      </c>
      <c r="I236" s="25" t="s">
        <v>30</v>
      </c>
      <c r="J236" s="25" t="s">
        <v>13</v>
      </c>
      <c r="K236" s="25" t="s">
        <v>78</v>
      </c>
      <c r="L236" s="25" t="s">
        <v>606</v>
      </c>
      <c r="M236" s="25" t="s">
        <v>30</v>
      </c>
      <c r="N236" s="25" t="s">
        <v>13</v>
      </c>
      <c r="O236" s="25" t="s">
        <v>80</v>
      </c>
      <c r="P236" s="25" t="s">
        <v>1080</v>
      </c>
      <c r="Q236" s="25" t="s">
        <v>30</v>
      </c>
      <c r="R236" s="25" t="s">
        <v>13</v>
      </c>
      <c r="S236" s="25" t="s">
        <v>82</v>
      </c>
      <c r="T236" s="25" t="s">
        <v>1081</v>
      </c>
      <c r="U236" s="25" t="s">
        <v>30</v>
      </c>
      <c r="V236" s="25" t="s">
        <v>13</v>
      </c>
      <c r="W236" s="25" t="s">
        <v>84</v>
      </c>
      <c r="X236" s="25" t="s">
        <v>1082</v>
      </c>
    </row>
    <row r="237" spans="1:24" x14ac:dyDescent="0.25">
      <c r="A237" s="25" t="s">
        <v>30</v>
      </c>
      <c r="B237" s="25" t="s">
        <v>14</v>
      </c>
      <c r="C237" s="25" t="s">
        <v>74</v>
      </c>
      <c r="D237" s="25" t="s">
        <v>610</v>
      </c>
      <c r="E237" s="25" t="s">
        <v>30</v>
      </c>
      <c r="F237" s="25" t="s">
        <v>14</v>
      </c>
      <c r="G237" s="25" t="s">
        <v>76</v>
      </c>
      <c r="H237" s="25" t="s">
        <v>77</v>
      </c>
      <c r="I237" s="25" t="s">
        <v>30</v>
      </c>
      <c r="J237" s="25" t="s">
        <v>14</v>
      </c>
      <c r="K237" s="25" t="s">
        <v>78</v>
      </c>
      <c r="L237" s="25" t="s">
        <v>1083</v>
      </c>
      <c r="M237" s="25" t="s">
        <v>30</v>
      </c>
      <c r="N237" s="25" t="s">
        <v>14</v>
      </c>
      <c r="O237" s="25" t="s">
        <v>80</v>
      </c>
      <c r="P237" s="25" t="s">
        <v>1084</v>
      </c>
      <c r="Q237" s="25" t="s">
        <v>30</v>
      </c>
      <c r="R237" s="25" t="s">
        <v>14</v>
      </c>
      <c r="S237" s="25" t="s">
        <v>82</v>
      </c>
      <c r="T237" s="25" t="s">
        <v>585</v>
      </c>
      <c r="U237" s="25" t="s">
        <v>30</v>
      </c>
      <c r="V237" s="25" t="s">
        <v>14</v>
      </c>
      <c r="W237" s="25" t="s">
        <v>84</v>
      </c>
      <c r="X237" s="25" t="s">
        <v>1085</v>
      </c>
    </row>
    <row r="238" spans="1:24" x14ac:dyDescent="0.25">
      <c r="A238" s="25" t="s">
        <v>30</v>
      </c>
      <c r="B238" s="25" t="s">
        <v>15</v>
      </c>
      <c r="C238" s="25" t="s">
        <v>74</v>
      </c>
      <c r="D238" s="25" t="s">
        <v>615</v>
      </c>
      <c r="E238" s="25" t="s">
        <v>30</v>
      </c>
      <c r="F238" s="25" t="s">
        <v>15</v>
      </c>
      <c r="G238" s="25" t="s">
        <v>76</v>
      </c>
      <c r="H238" s="25" t="s">
        <v>77</v>
      </c>
      <c r="I238" s="25" t="s">
        <v>30</v>
      </c>
      <c r="J238" s="25" t="s">
        <v>15</v>
      </c>
      <c r="K238" s="25" t="s">
        <v>78</v>
      </c>
      <c r="L238" s="25" t="s">
        <v>1086</v>
      </c>
      <c r="M238" s="25" t="s">
        <v>30</v>
      </c>
      <c r="N238" s="25" t="s">
        <v>15</v>
      </c>
      <c r="O238" s="25" t="s">
        <v>80</v>
      </c>
      <c r="P238" s="25" t="s">
        <v>1087</v>
      </c>
      <c r="Q238" s="25" t="s">
        <v>30</v>
      </c>
      <c r="R238" s="25" t="s">
        <v>15</v>
      </c>
      <c r="S238" s="25" t="s">
        <v>82</v>
      </c>
      <c r="T238" s="25" t="s">
        <v>1088</v>
      </c>
      <c r="U238" s="25" t="s">
        <v>30</v>
      </c>
      <c r="V238" s="25" t="s">
        <v>15</v>
      </c>
      <c r="W238" s="25" t="s">
        <v>84</v>
      </c>
      <c r="X238" s="25" t="s">
        <v>972</v>
      </c>
    </row>
    <row r="239" spans="1:24" x14ac:dyDescent="0.25">
      <c r="A239" s="25" t="s">
        <v>30</v>
      </c>
      <c r="B239" s="25" t="s">
        <v>16</v>
      </c>
      <c r="C239" s="25" t="s">
        <v>74</v>
      </c>
      <c r="D239" s="25" t="s">
        <v>620</v>
      </c>
      <c r="E239" s="25" t="s">
        <v>30</v>
      </c>
      <c r="F239" s="25" t="s">
        <v>16</v>
      </c>
      <c r="G239" s="25" t="s">
        <v>76</v>
      </c>
      <c r="H239" s="25" t="s">
        <v>77</v>
      </c>
      <c r="I239" s="25" t="s">
        <v>30</v>
      </c>
      <c r="J239" s="25" t="s">
        <v>16</v>
      </c>
      <c r="K239" s="25" t="s">
        <v>78</v>
      </c>
      <c r="L239" s="25" t="s">
        <v>1089</v>
      </c>
      <c r="M239" s="25" t="s">
        <v>30</v>
      </c>
      <c r="N239" s="25" t="s">
        <v>16</v>
      </c>
      <c r="O239" s="25" t="s">
        <v>80</v>
      </c>
      <c r="P239" s="25" t="s">
        <v>1090</v>
      </c>
      <c r="Q239" s="25" t="s">
        <v>30</v>
      </c>
      <c r="R239" s="25" t="s">
        <v>16</v>
      </c>
      <c r="S239" s="25" t="s">
        <v>82</v>
      </c>
      <c r="T239" s="25" t="s">
        <v>1091</v>
      </c>
      <c r="U239" s="25" t="s">
        <v>30</v>
      </c>
      <c r="V239" s="25" t="s">
        <v>16</v>
      </c>
      <c r="W239" s="25" t="s">
        <v>84</v>
      </c>
      <c r="X239" s="25" t="s">
        <v>1092</v>
      </c>
    </row>
    <row r="240" spans="1:24" x14ac:dyDescent="0.25">
      <c r="A240" s="25" t="s">
        <v>30</v>
      </c>
      <c r="B240" s="25" t="s">
        <v>17</v>
      </c>
      <c r="C240" s="25" t="s">
        <v>74</v>
      </c>
      <c r="D240" s="25" t="s">
        <v>625</v>
      </c>
      <c r="E240" s="25" t="s">
        <v>30</v>
      </c>
      <c r="F240" s="25" t="s">
        <v>17</v>
      </c>
      <c r="G240" s="25" t="s">
        <v>76</v>
      </c>
      <c r="H240" s="25" t="s">
        <v>77</v>
      </c>
      <c r="I240" s="25" t="s">
        <v>30</v>
      </c>
      <c r="J240" s="25" t="s">
        <v>17</v>
      </c>
      <c r="K240" s="25" t="s">
        <v>78</v>
      </c>
      <c r="L240" s="25" t="s">
        <v>1093</v>
      </c>
      <c r="M240" s="25" t="s">
        <v>30</v>
      </c>
      <c r="N240" s="25" t="s">
        <v>17</v>
      </c>
      <c r="O240" s="25" t="s">
        <v>80</v>
      </c>
      <c r="P240" s="25" t="s">
        <v>1094</v>
      </c>
      <c r="Q240" s="25" t="s">
        <v>30</v>
      </c>
      <c r="R240" s="25" t="s">
        <v>17</v>
      </c>
      <c r="S240" s="25" t="s">
        <v>82</v>
      </c>
      <c r="T240" s="25" t="s">
        <v>1095</v>
      </c>
      <c r="U240" s="25" t="s">
        <v>30</v>
      </c>
      <c r="V240" s="25" t="s">
        <v>17</v>
      </c>
      <c r="W240" s="25" t="s">
        <v>84</v>
      </c>
      <c r="X240" s="25" t="s">
        <v>1096</v>
      </c>
    </row>
    <row r="241" spans="1:24" x14ac:dyDescent="0.25">
      <c r="A241" s="25" t="s">
        <v>30</v>
      </c>
      <c r="B241" s="25" t="s">
        <v>18</v>
      </c>
      <c r="C241" s="25" t="s">
        <v>74</v>
      </c>
      <c r="D241" s="25" t="s">
        <v>630</v>
      </c>
      <c r="E241" s="25" t="s">
        <v>30</v>
      </c>
      <c r="F241" s="25" t="s">
        <v>18</v>
      </c>
      <c r="G241" s="25" t="s">
        <v>76</v>
      </c>
      <c r="H241" s="25" t="s">
        <v>77</v>
      </c>
      <c r="I241" s="25" t="s">
        <v>30</v>
      </c>
      <c r="J241" s="25" t="s">
        <v>18</v>
      </c>
      <c r="K241" s="25" t="s">
        <v>78</v>
      </c>
      <c r="L241" s="25" t="s">
        <v>1097</v>
      </c>
      <c r="M241" s="25" t="s">
        <v>30</v>
      </c>
      <c r="N241" s="25" t="s">
        <v>18</v>
      </c>
      <c r="O241" s="25" t="s">
        <v>80</v>
      </c>
      <c r="P241" s="25" t="s">
        <v>1098</v>
      </c>
      <c r="Q241" s="25" t="s">
        <v>30</v>
      </c>
      <c r="R241" s="25" t="s">
        <v>18</v>
      </c>
      <c r="S241" s="25" t="s">
        <v>82</v>
      </c>
      <c r="T241" s="25" t="s">
        <v>1099</v>
      </c>
      <c r="U241" s="25" t="s">
        <v>30</v>
      </c>
      <c r="V241" s="25" t="s">
        <v>18</v>
      </c>
      <c r="W241" s="25" t="s">
        <v>84</v>
      </c>
      <c r="X241" s="25" t="s">
        <v>1100</v>
      </c>
    </row>
    <row r="242" spans="1:24" x14ac:dyDescent="0.25">
      <c r="A242" s="25" t="s">
        <v>30</v>
      </c>
      <c r="B242" s="25" t="s">
        <v>19</v>
      </c>
      <c r="C242" s="25" t="s">
        <v>74</v>
      </c>
      <c r="D242" s="25" t="s">
        <v>635</v>
      </c>
      <c r="E242" s="25" t="s">
        <v>30</v>
      </c>
      <c r="F242" s="25" t="s">
        <v>19</v>
      </c>
      <c r="G242" s="25" t="s">
        <v>76</v>
      </c>
      <c r="H242" s="25" t="s">
        <v>77</v>
      </c>
      <c r="I242" s="25" t="s">
        <v>30</v>
      </c>
      <c r="J242" s="25" t="s">
        <v>19</v>
      </c>
      <c r="K242" s="25" t="s">
        <v>78</v>
      </c>
      <c r="L242" s="25" t="s">
        <v>1101</v>
      </c>
      <c r="M242" s="25" t="s">
        <v>30</v>
      </c>
      <c r="N242" s="25" t="s">
        <v>19</v>
      </c>
      <c r="O242" s="25" t="s">
        <v>80</v>
      </c>
      <c r="P242" s="25" t="s">
        <v>1102</v>
      </c>
      <c r="Q242" s="25" t="s">
        <v>30</v>
      </c>
      <c r="R242" s="25" t="s">
        <v>19</v>
      </c>
      <c r="S242" s="25" t="s">
        <v>82</v>
      </c>
      <c r="T242" s="25" t="s">
        <v>1103</v>
      </c>
      <c r="U242" s="25" t="s">
        <v>30</v>
      </c>
      <c r="V242" s="25" t="s">
        <v>19</v>
      </c>
      <c r="W242" s="25" t="s">
        <v>84</v>
      </c>
      <c r="X242" s="25" t="s">
        <v>1104</v>
      </c>
    </row>
    <row r="243" spans="1:24" x14ac:dyDescent="0.25">
      <c r="A243" s="25" t="s">
        <v>30</v>
      </c>
      <c r="B243" s="25" t="s">
        <v>20</v>
      </c>
      <c r="C243" s="25" t="s">
        <v>74</v>
      </c>
      <c r="D243" s="25" t="s">
        <v>640</v>
      </c>
      <c r="E243" s="25" t="s">
        <v>30</v>
      </c>
      <c r="F243" s="25" t="s">
        <v>20</v>
      </c>
      <c r="G243" s="25" t="s">
        <v>76</v>
      </c>
      <c r="H243" s="25" t="s">
        <v>77</v>
      </c>
      <c r="I243" s="25" t="s">
        <v>30</v>
      </c>
      <c r="J243" s="25" t="s">
        <v>20</v>
      </c>
      <c r="K243" s="25" t="s">
        <v>78</v>
      </c>
      <c r="L243" s="25" t="s">
        <v>1105</v>
      </c>
      <c r="M243" s="25" t="s">
        <v>30</v>
      </c>
      <c r="N243" s="25" t="s">
        <v>20</v>
      </c>
      <c r="O243" s="25" t="s">
        <v>80</v>
      </c>
      <c r="P243" s="25" t="s">
        <v>1106</v>
      </c>
      <c r="Q243" s="25" t="s">
        <v>30</v>
      </c>
      <c r="R243" s="25" t="s">
        <v>20</v>
      </c>
      <c r="S243" s="25" t="s">
        <v>82</v>
      </c>
      <c r="T243" s="25" t="s">
        <v>1107</v>
      </c>
      <c r="U243" s="25" t="s">
        <v>30</v>
      </c>
      <c r="V243" s="25" t="s">
        <v>20</v>
      </c>
      <c r="W243" s="25" t="s">
        <v>84</v>
      </c>
      <c r="X243" s="25" t="s">
        <v>1108</v>
      </c>
    </row>
    <row r="244" spans="1:24" x14ac:dyDescent="0.25">
      <c r="A244" s="25" t="s">
        <v>30</v>
      </c>
      <c r="B244" s="25" t="s">
        <v>21</v>
      </c>
      <c r="C244" s="25" t="s">
        <v>74</v>
      </c>
      <c r="D244" s="25" t="s">
        <v>635</v>
      </c>
      <c r="E244" s="25" t="s">
        <v>30</v>
      </c>
      <c r="F244" s="25" t="s">
        <v>21</v>
      </c>
      <c r="G244" s="25" t="s">
        <v>76</v>
      </c>
      <c r="H244" s="25" t="s">
        <v>77</v>
      </c>
      <c r="I244" s="25" t="s">
        <v>30</v>
      </c>
      <c r="J244" s="25" t="s">
        <v>21</v>
      </c>
      <c r="K244" s="25" t="s">
        <v>78</v>
      </c>
      <c r="L244" s="25" t="s">
        <v>1109</v>
      </c>
      <c r="M244" s="25" t="s">
        <v>30</v>
      </c>
      <c r="N244" s="25" t="s">
        <v>21</v>
      </c>
      <c r="O244" s="25" t="s">
        <v>80</v>
      </c>
      <c r="P244" s="25" t="s">
        <v>1110</v>
      </c>
      <c r="Q244" s="25" t="s">
        <v>30</v>
      </c>
      <c r="R244" s="25" t="s">
        <v>21</v>
      </c>
      <c r="S244" s="25" t="s">
        <v>82</v>
      </c>
      <c r="T244" s="25" t="s">
        <v>1111</v>
      </c>
      <c r="U244" s="25" t="s">
        <v>30</v>
      </c>
      <c r="V244" s="25" t="s">
        <v>21</v>
      </c>
      <c r="W244" s="25" t="s">
        <v>84</v>
      </c>
      <c r="X244" s="25" t="s">
        <v>1112</v>
      </c>
    </row>
    <row r="245" spans="1:24" x14ac:dyDescent="0.25">
      <c r="A245" s="25" t="s">
        <v>30</v>
      </c>
      <c r="B245" s="25" t="s">
        <v>22</v>
      </c>
      <c r="C245" s="25" t="s">
        <v>74</v>
      </c>
      <c r="D245" s="25" t="s">
        <v>640</v>
      </c>
      <c r="E245" s="25" t="s">
        <v>30</v>
      </c>
      <c r="F245" s="25" t="s">
        <v>22</v>
      </c>
      <c r="G245" s="25" t="s">
        <v>76</v>
      </c>
      <c r="H245" s="25" t="s">
        <v>77</v>
      </c>
      <c r="I245" s="25" t="s">
        <v>30</v>
      </c>
      <c r="J245" s="25" t="s">
        <v>22</v>
      </c>
      <c r="K245" s="25" t="s">
        <v>78</v>
      </c>
      <c r="L245" s="25" t="s">
        <v>1113</v>
      </c>
      <c r="M245" s="25" t="s">
        <v>30</v>
      </c>
      <c r="N245" s="25" t="s">
        <v>22</v>
      </c>
      <c r="O245" s="25" t="s">
        <v>80</v>
      </c>
      <c r="P245" s="25" t="s">
        <v>1114</v>
      </c>
      <c r="Q245" s="25" t="s">
        <v>30</v>
      </c>
      <c r="R245" s="25" t="s">
        <v>22</v>
      </c>
      <c r="S245" s="25" t="s">
        <v>82</v>
      </c>
      <c r="T245" s="25" t="s">
        <v>1115</v>
      </c>
      <c r="U245" s="25" t="s">
        <v>30</v>
      </c>
      <c r="V245" s="25" t="s">
        <v>22</v>
      </c>
      <c r="W245" s="25" t="s">
        <v>84</v>
      </c>
      <c r="X245" s="25" t="s">
        <v>1116</v>
      </c>
    </row>
    <row r="246" spans="1:24" x14ac:dyDescent="0.25">
      <c r="A246" s="25" t="s">
        <v>30</v>
      </c>
      <c r="B246" s="25" t="s">
        <v>23</v>
      </c>
      <c r="C246" s="25" t="s">
        <v>74</v>
      </c>
      <c r="D246" s="25" t="s">
        <v>653</v>
      </c>
      <c r="E246" s="25" t="s">
        <v>30</v>
      </c>
      <c r="F246" s="25" t="s">
        <v>23</v>
      </c>
      <c r="G246" s="25" t="s">
        <v>76</v>
      </c>
      <c r="H246" s="25" t="s">
        <v>77</v>
      </c>
      <c r="I246" s="25" t="s">
        <v>30</v>
      </c>
      <c r="J246" s="25" t="s">
        <v>23</v>
      </c>
      <c r="K246" s="25" t="s">
        <v>78</v>
      </c>
      <c r="L246" s="25" t="s">
        <v>1117</v>
      </c>
      <c r="M246" s="25" t="s">
        <v>30</v>
      </c>
      <c r="N246" s="25" t="s">
        <v>23</v>
      </c>
      <c r="O246" s="25" t="s">
        <v>80</v>
      </c>
      <c r="P246" s="25" t="s">
        <v>1118</v>
      </c>
      <c r="Q246" s="25" t="s">
        <v>30</v>
      </c>
      <c r="R246" s="25" t="s">
        <v>23</v>
      </c>
      <c r="S246" s="25" t="s">
        <v>82</v>
      </c>
      <c r="T246" s="25" t="s">
        <v>1119</v>
      </c>
      <c r="U246" s="25" t="s">
        <v>30</v>
      </c>
      <c r="V246" s="25" t="s">
        <v>23</v>
      </c>
      <c r="W246" s="25" t="s">
        <v>84</v>
      </c>
      <c r="X246" s="25" t="s">
        <v>1120</v>
      </c>
    </row>
    <row r="247" spans="1:24" x14ac:dyDescent="0.25">
      <c r="A247" s="25" t="s">
        <v>30</v>
      </c>
      <c r="B247" s="25" t="s">
        <v>24</v>
      </c>
      <c r="C247" s="25" t="s">
        <v>74</v>
      </c>
      <c r="D247" s="25" t="s">
        <v>658</v>
      </c>
      <c r="E247" s="25" t="s">
        <v>30</v>
      </c>
      <c r="F247" s="25" t="s">
        <v>24</v>
      </c>
      <c r="G247" s="25" t="s">
        <v>76</v>
      </c>
      <c r="H247" s="25" t="s">
        <v>77</v>
      </c>
      <c r="I247" s="25" t="s">
        <v>30</v>
      </c>
      <c r="J247" s="25" t="s">
        <v>24</v>
      </c>
      <c r="K247" s="25" t="s">
        <v>78</v>
      </c>
      <c r="L247" s="25" t="s">
        <v>659</v>
      </c>
      <c r="M247" s="25" t="s">
        <v>30</v>
      </c>
      <c r="N247" s="25" t="s">
        <v>24</v>
      </c>
      <c r="O247" s="25" t="s">
        <v>80</v>
      </c>
      <c r="P247" s="25" t="s">
        <v>897</v>
      </c>
      <c r="Q247" s="25" t="s">
        <v>30</v>
      </c>
      <c r="R247" s="25" t="s">
        <v>24</v>
      </c>
      <c r="S247" s="25" t="s">
        <v>82</v>
      </c>
      <c r="T247" s="25" t="s">
        <v>1121</v>
      </c>
      <c r="U247" s="25" t="s">
        <v>30</v>
      </c>
      <c r="V247" s="25" t="s">
        <v>24</v>
      </c>
      <c r="W247" s="25" t="s">
        <v>84</v>
      </c>
      <c r="X247" s="25" t="s">
        <v>554</v>
      </c>
    </row>
    <row r="248" spans="1:24" x14ac:dyDescent="0.25">
      <c r="A248" s="25" t="s">
        <v>30</v>
      </c>
      <c r="B248" s="25" t="s">
        <v>51</v>
      </c>
      <c r="C248" s="25" t="s">
        <v>74</v>
      </c>
      <c r="D248" s="25" t="s">
        <v>663</v>
      </c>
      <c r="E248" s="25" t="s">
        <v>30</v>
      </c>
      <c r="F248" s="25" t="s">
        <v>51</v>
      </c>
      <c r="G248" s="25" t="s">
        <v>76</v>
      </c>
      <c r="H248" s="25" t="s">
        <v>77</v>
      </c>
      <c r="I248" s="25" t="s">
        <v>30</v>
      </c>
      <c r="J248" s="25" t="s">
        <v>51</v>
      </c>
      <c r="K248" s="25" t="s">
        <v>78</v>
      </c>
      <c r="L248" s="25" t="s">
        <v>1122</v>
      </c>
      <c r="M248" s="25" t="s">
        <v>30</v>
      </c>
      <c r="N248" s="25" t="s">
        <v>51</v>
      </c>
      <c r="O248" s="25" t="s">
        <v>80</v>
      </c>
      <c r="P248" s="25" t="s">
        <v>554</v>
      </c>
      <c r="Q248" s="25" t="s">
        <v>30</v>
      </c>
      <c r="R248" s="25" t="s">
        <v>51</v>
      </c>
      <c r="S248" s="25" t="s">
        <v>82</v>
      </c>
      <c r="T248" s="25" t="s">
        <v>1123</v>
      </c>
      <c r="U248" s="25" t="s">
        <v>30</v>
      </c>
      <c r="V248" s="25" t="s">
        <v>51</v>
      </c>
      <c r="W248" s="25" t="s">
        <v>84</v>
      </c>
      <c r="X248" s="25" t="s">
        <v>1124</v>
      </c>
    </row>
    <row r="249" spans="1:24" x14ac:dyDescent="0.25">
      <c r="A249" s="25" t="s">
        <v>30</v>
      </c>
      <c r="B249" s="25" t="s">
        <v>52</v>
      </c>
      <c r="C249" s="25" t="s">
        <v>74</v>
      </c>
      <c r="D249" s="25" t="s">
        <v>667</v>
      </c>
      <c r="E249" s="25" t="s">
        <v>30</v>
      </c>
      <c r="F249" s="25" t="s">
        <v>52</v>
      </c>
      <c r="G249" s="25" t="s">
        <v>76</v>
      </c>
      <c r="H249" s="25" t="s">
        <v>77</v>
      </c>
      <c r="I249" s="25" t="s">
        <v>30</v>
      </c>
      <c r="J249" s="25" t="s">
        <v>52</v>
      </c>
      <c r="K249" s="25" t="s">
        <v>78</v>
      </c>
      <c r="L249" s="25" t="s">
        <v>1055</v>
      </c>
      <c r="M249" s="25" t="s">
        <v>30</v>
      </c>
      <c r="N249" s="25" t="s">
        <v>52</v>
      </c>
      <c r="O249" s="25" t="s">
        <v>80</v>
      </c>
      <c r="P249" s="25" t="s">
        <v>1125</v>
      </c>
      <c r="Q249" s="25" t="s">
        <v>30</v>
      </c>
      <c r="R249" s="25" t="s">
        <v>52</v>
      </c>
      <c r="S249" s="25" t="s">
        <v>82</v>
      </c>
      <c r="T249" s="25" t="s">
        <v>1126</v>
      </c>
      <c r="U249" s="25" t="s">
        <v>30</v>
      </c>
      <c r="V249" s="25" t="s">
        <v>52</v>
      </c>
      <c r="W249" s="25" t="s">
        <v>84</v>
      </c>
      <c r="X249" s="25" t="s">
        <v>1127</v>
      </c>
    </row>
    <row r="250" spans="1:24" x14ac:dyDescent="0.25">
      <c r="A250" s="25" t="s">
        <v>30</v>
      </c>
      <c r="B250" s="25" t="s">
        <v>53</v>
      </c>
      <c r="C250" s="25" t="s">
        <v>74</v>
      </c>
      <c r="D250" s="25" t="s">
        <v>672</v>
      </c>
      <c r="E250" s="25" t="s">
        <v>30</v>
      </c>
      <c r="F250" s="25" t="s">
        <v>53</v>
      </c>
      <c r="G250" s="25" t="s">
        <v>76</v>
      </c>
      <c r="H250" s="25" t="s">
        <v>77</v>
      </c>
      <c r="I250" s="25" t="s">
        <v>30</v>
      </c>
      <c r="J250" s="25" t="s">
        <v>53</v>
      </c>
      <c r="K250" s="25" t="s">
        <v>78</v>
      </c>
      <c r="L250" s="25" t="s">
        <v>1128</v>
      </c>
      <c r="M250" s="25" t="s">
        <v>30</v>
      </c>
      <c r="N250" s="25" t="s">
        <v>53</v>
      </c>
      <c r="O250" s="25" t="s">
        <v>80</v>
      </c>
      <c r="P250" s="25" t="s">
        <v>827</v>
      </c>
      <c r="Q250" s="25" t="s">
        <v>30</v>
      </c>
      <c r="R250" s="25" t="s">
        <v>53</v>
      </c>
      <c r="S250" s="25" t="s">
        <v>82</v>
      </c>
      <c r="T250" s="25" t="s">
        <v>1129</v>
      </c>
      <c r="U250" s="25" t="s">
        <v>30</v>
      </c>
      <c r="V250" s="25" t="s">
        <v>53</v>
      </c>
      <c r="W250" s="25" t="s">
        <v>84</v>
      </c>
      <c r="X250" s="25" t="s">
        <v>772</v>
      </c>
    </row>
    <row r="251" spans="1:24" x14ac:dyDescent="0.25">
      <c r="A251" s="25" t="s">
        <v>30</v>
      </c>
      <c r="B251" s="25" t="s">
        <v>54</v>
      </c>
      <c r="C251" s="25" t="s">
        <v>74</v>
      </c>
      <c r="D251" s="25" t="s">
        <v>677</v>
      </c>
      <c r="E251" s="25" t="s">
        <v>30</v>
      </c>
      <c r="F251" s="25" t="s">
        <v>54</v>
      </c>
      <c r="G251" s="25" t="s">
        <v>76</v>
      </c>
      <c r="H251" s="25" t="s">
        <v>77</v>
      </c>
      <c r="I251" s="25" t="s">
        <v>30</v>
      </c>
      <c r="J251" s="25" t="s">
        <v>54</v>
      </c>
      <c r="K251" s="25" t="s">
        <v>78</v>
      </c>
      <c r="L251" s="25" t="s">
        <v>323</v>
      </c>
      <c r="M251" s="25" t="s">
        <v>30</v>
      </c>
      <c r="N251" s="25" t="s">
        <v>54</v>
      </c>
      <c r="O251" s="25" t="s">
        <v>80</v>
      </c>
      <c r="P251" s="25" t="s">
        <v>1130</v>
      </c>
      <c r="Q251" s="25" t="s">
        <v>30</v>
      </c>
      <c r="R251" s="25" t="s">
        <v>54</v>
      </c>
      <c r="S251" s="25" t="s">
        <v>82</v>
      </c>
      <c r="T251" s="25" t="s">
        <v>1131</v>
      </c>
      <c r="U251" s="25" t="s">
        <v>30</v>
      </c>
      <c r="V251" s="25" t="s">
        <v>54</v>
      </c>
      <c r="W251" s="25" t="s">
        <v>84</v>
      </c>
      <c r="X251" s="25" t="s">
        <v>1132</v>
      </c>
    </row>
  </sheetData>
  <mergeCells count="8">
    <mergeCell ref="Z2:AC2"/>
    <mergeCell ref="A129:X129"/>
    <mergeCell ref="A2:D2"/>
    <mergeCell ref="E2:H2"/>
    <mergeCell ref="I2:L2"/>
    <mergeCell ref="M2:P2"/>
    <mergeCell ref="Q2:T2"/>
    <mergeCell ref="U2:X2"/>
  </mergeCells>
  <phoneticPr fontId="5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27"/>
  <sheetViews>
    <sheetView topLeftCell="E18" workbookViewId="0">
      <selection activeCell="N9" sqref="N9:N25"/>
    </sheetView>
  </sheetViews>
  <sheetFormatPr defaultRowHeight="18" x14ac:dyDescent="0.45"/>
  <sheetData>
    <row r="2" spans="2:20" x14ac:dyDescent="0.45">
      <c r="E2" s="20" t="s">
        <v>31</v>
      </c>
      <c r="F2" s="20"/>
      <c r="G2" s="20" t="s">
        <v>39</v>
      </c>
      <c r="H2" s="20"/>
      <c r="I2" s="20" t="s">
        <v>40</v>
      </c>
      <c r="J2" s="20"/>
      <c r="K2" s="20" t="s">
        <v>41</v>
      </c>
      <c r="L2" s="20"/>
    </row>
    <row r="3" spans="2:20" x14ac:dyDescent="0.45">
      <c r="B3" s="7" t="s">
        <v>0</v>
      </c>
      <c r="C3" s="12" t="s">
        <v>4</v>
      </c>
      <c r="D3" s="13"/>
      <c r="E3" s="7" t="s">
        <v>35</v>
      </c>
      <c r="F3" s="7"/>
      <c r="G3" s="7" t="s">
        <v>35</v>
      </c>
      <c r="I3" s="7" t="s">
        <v>35</v>
      </c>
      <c r="K3" s="7" t="s">
        <v>35</v>
      </c>
      <c r="L3" s="6"/>
    </row>
    <row r="4" spans="2:20" x14ac:dyDescent="0.45">
      <c r="B4" s="8"/>
      <c r="C4" s="8" t="s">
        <v>5</v>
      </c>
      <c r="D4" s="7" t="s">
        <v>6</v>
      </c>
      <c r="E4" s="8" t="s">
        <v>36</v>
      </c>
      <c r="F4" s="8" t="s">
        <v>32</v>
      </c>
      <c r="G4" s="8" t="s">
        <v>36</v>
      </c>
      <c r="H4" s="8" t="s">
        <v>32</v>
      </c>
      <c r="I4" s="8" t="s">
        <v>36</v>
      </c>
      <c r="J4" s="8" t="s">
        <v>32</v>
      </c>
      <c r="K4" s="8" t="s">
        <v>36</v>
      </c>
      <c r="L4" s="8" t="s">
        <v>32</v>
      </c>
    </row>
    <row r="5" spans="2:20" x14ac:dyDescent="0.45">
      <c r="B5" s="15" t="s">
        <v>1</v>
      </c>
      <c r="C5" s="8"/>
      <c r="D5" s="8"/>
      <c r="E5" s="17">
        <v>178.50085049254099</v>
      </c>
      <c r="F5" s="17">
        <v>307.96262019661498</v>
      </c>
      <c r="G5" s="17">
        <v>177.29421032238901</v>
      </c>
      <c r="H5" s="17">
        <v>305.76696320579202</v>
      </c>
      <c r="I5" s="17">
        <v>181.80056672654399</v>
      </c>
      <c r="J5" s="17">
        <v>321.856800619735</v>
      </c>
      <c r="K5" s="17">
        <v>178.03854736319499</v>
      </c>
      <c r="L5" s="17">
        <v>306.56246304440401</v>
      </c>
    </row>
    <row r="6" spans="2:20" x14ac:dyDescent="0.45">
      <c r="B6" s="16">
        <v>17</v>
      </c>
      <c r="C6" s="11"/>
      <c r="D6" s="11"/>
      <c r="E6" s="18">
        <v>85.359786138683603</v>
      </c>
      <c r="F6" s="18">
        <v>74.052046433483099</v>
      </c>
      <c r="G6" s="18">
        <v>78.761197566540105</v>
      </c>
      <c r="H6" s="18">
        <v>52.883071412659397</v>
      </c>
      <c r="I6" s="18">
        <v>88.174486928786706</v>
      </c>
      <c r="J6" s="18">
        <v>84.5692882462657</v>
      </c>
      <c r="K6" s="18">
        <v>80.037371007486598</v>
      </c>
      <c r="L6" s="18">
        <v>56.084666959287702</v>
      </c>
    </row>
    <row r="7" spans="2:20" x14ac:dyDescent="0.45">
      <c r="B7" s="10" t="s">
        <v>2</v>
      </c>
      <c r="C7" s="10" t="s">
        <v>7</v>
      </c>
      <c r="D7" s="10" t="s">
        <v>8</v>
      </c>
      <c r="E7" s="10" t="s">
        <v>37</v>
      </c>
      <c r="F7" s="10" t="s">
        <v>33</v>
      </c>
      <c r="G7" s="10" t="s">
        <v>37</v>
      </c>
      <c r="H7" s="10" t="s">
        <v>33</v>
      </c>
      <c r="I7" s="10" t="s">
        <v>37</v>
      </c>
      <c r="J7" s="10" t="s">
        <v>33</v>
      </c>
      <c r="K7" s="10" t="s">
        <v>37</v>
      </c>
      <c r="L7" s="10" t="s">
        <v>33</v>
      </c>
    </row>
    <row r="8" spans="2:20" x14ac:dyDescent="0.45">
      <c r="B8" s="9" t="s">
        <v>3</v>
      </c>
      <c r="C8" s="9"/>
      <c r="D8" s="9"/>
      <c r="E8" s="9" t="s">
        <v>38</v>
      </c>
      <c r="F8" s="9" t="s">
        <v>34</v>
      </c>
      <c r="G8" s="9" t="s">
        <v>38</v>
      </c>
      <c r="H8" s="9" t="s">
        <v>34</v>
      </c>
      <c r="I8" s="9" t="s">
        <v>38</v>
      </c>
      <c r="J8" s="9" t="s">
        <v>34</v>
      </c>
      <c r="K8" s="9" t="s">
        <v>38</v>
      </c>
      <c r="L8" s="9" t="s">
        <v>34</v>
      </c>
    </row>
    <row r="9" spans="2:20" x14ac:dyDescent="0.45">
      <c r="B9" s="14">
        <v>1</v>
      </c>
      <c r="C9" s="14" t="s">
        <v>42</v>
      </c>
      <c r="D9" s="14" t="s">
        <v>43</v>
      </c>
      <c r="E9" s="19">
        <v>88.596583723960606</v>
      </c>
      <c r="F9" s="19">
        <v>85.126026024117195</v>
      </c>
      <c r="G9" s="19">
        <v>96.693075280554197</v>
      </c>
      <c r="H9" s="19">
        <v>114.147328519867</v>
      </c>
      <c r="I9" s="19">
        <v>95.689493018654801</v>
      </c>
      <c r="J9" s="19">
        <v>110.292654802524</v>
      </c>
      <c r="K9" s="19">
        <v>89.801931537981105</v>
      </c>
      <c r="L9" s="19">
        <v>89.436688442239301</v>
      </c>
      <c r="N9" t="str">
        <f>O9&amp;" "&amp;UPPER(P9)&amp;" "&amp;UPPER(Q9)&amp;" "&amp;R9&amp;" "&amp;S9&amp;" "&amp;T9</f>
        <v>PSTR RX01 RY01 1 85.1/114.1/-110.3/-89.4 88.6/96.7/-95.7/-89.8</v>
      </c>
      <c r="O9" t="s">
        <v>57</v>
      </c>
      <c r="P9" t="str">
        <f>C9</f>
        <v>rx01</v>
      </c>
      <c r="Q9" t="str">
        <f>D9</f>
        <v>ry01</v>
      </c>
      <c r="R9">
        <v>1</v>
      </c>
      <c r="S9" t="str">
        <f>ROUND(F9,1)&amp;"/"&amp;ROUND(H9,1)&amp;"/"&amp;ROUND(-J9,1)&amp;"/"&amp;ROUND(-L9,1)</f>
        <v>85.1/114.1/-110.3/-89.4</v>
      </c>
      <c r="T9" t="str">
        <f>ROUND(E9,1)&amp;"/"&amp;ROUND(G9,1)&amp;"/"&amp;ROUND(-I9,1)&amp;"/"&amp;ROUND(-K9,1)</f>
        <v>88.6/96.7/-95.7/-89.8</v>
      </c>
    </row>
    <row r="10" spans="2:20" x14ac:dyDescent="0.45">
      <c r="B10" s="14">
        <v>2</v>
      </c>
      <c r="C10" s="14" t="s">
        <v>44</v>
      </c>
      <c r="D10" s="14" t="s">
        <v>43</v>
      </c>
      <c r="E10" s="19">
        <v>134.86930231754599</v>
      </c>
      <c r="F10" s="19">
        <v>145.396593166739</v>
      </c>
      <c r="G10" s="19">
        <v>172.55610869758399</v>
      </c>
      <c r="H10" s="19">
        <v>288.07404953344297</v>
      </c>
      <c r="I10" s="19">
        <v>161.672314108721</v>
      </c>
      <c r="J10" s="19">
        <v>246.758559389391</v>
      </c>
      <c r="K10" s="19">
        <v>151.35192164483499</v>
      </c>
      <c r="L10" s="19">
        <v>207.074667914738</v>
      </c>
      <c r="N10" t="str">
        <f t="shared" ref="N10:N27" si="0">O10&amp;" "&amp;UPPER(P10)&amp;" "&amp;UPPER(Q10)&amp;" "&amp;R10&amp;" "&amp;S10&amp;" "&amp;T10</f>
        <v>PSTR RX02 RY01 1 145.4/288.1/-246.8/-207.1 134.9/172.6/-161.7/-151.4</v>
      </c>
      <c r="O10" t="s">
        <v>57</v>
      </c>
      <c r="P10" t="str">
        <f t="shared" ref="P10:P27" si="1">C10</f>
        <v>rx02</v>
      </c>
      <c r="Q10" t="str">
        <f t="shared" ref="Q10:Q27" si="2">D10</f>
        <v>ry01</v>
      </c>
      <c r="R10">
        <v>1</v>
      </c>
      <c r="S10" t="str">
        <f t="shared" ref="S10:S27" si="3">ROUND(F10,1)&amp;"/"&amp;ROUND(H10,1)&amp;"/"&amp;ROUND(-J10,1)&amp;"/"&amp;ROUND(-L10,1)</f>
        <v>145.4/288.1/-246.8/-207.1</v>
      </c>
      <c r="T10" t="str">
        <f t="shared" ref="T10:T27" si="4">ROUND(E10,1)&amp;"/"&amp;ROUND(G10,1)&amp;"/"&amp;ROUND(-I10,1)&amp;"/"&amp;ROUND(-K10,1)</f>
        <v>134.9/172.6/-161.7/-151.4</v>
      </c>
    </row>
    <row r="11" spans="2:20" x14ac:dyDescent="0.45">
      <c r="B11" s="14">
        <v>3</v>
      </c>
      <c r="C11" s="14" t="s">
        <v>45</v>
      </c>
      <c r="D11" s="14" t="s">
        <v>43</v>
      </c>
      <c r="E11" s="19">
        <v>113.462567578874</v>
      </c>
      <c r="F11" s="19">
        <v>170.323650665646</v>
      </c>
      <c r="G11" s="19">
        <v>107.733404601418</v>
      </c>
      <c r="H11" s="19">
        <v>151.97467327494701</v>
      </c>
      <c r="I11" s="19">
        <v>102.806367215843</v>
      </c>
      <c r="J11" s="19">
        <v>134.67231207113201</v>
      </c>
      <c r="K11" s="19">
        <v>117.374340081651</v>
      </c>
      <c r="L11" s="19">
        <v>183.922893644422</v>
      </c>
      <c r="N11" t="str">
        <f t="shared" si="0"/>
        <v>PSTR RX03 RY01 1 170.3/152/-134.7/-183.9 113.5/107.7/-102.8/-117.4</v>
      </c>
      <c r="O11" t="s">
        <v>57</v>
      </c>
      <c r="P11" t="str">
        <f t="shared" si="1"/>
        <v>rx03</v>
      </c>
      <c r="Q11" t="str">
        <f t="shared" si="2"/>
        <v>ry01</v>
      </c>
      <c r="R11">
        <v>1</v>
      </c>
      <c r="S11" t="str">
        <f t="shared" si="3"/>
        <v>170.3/152/-134.7/-183.9</v>
      </c>
      <c r="T11" t="str">
        <f t="shared" si="4"/>
        <v>113.5/107.7/-102.8/-117.4</v>
      </c>
    </row>
    <row r="12" spans="2:20" x14ac:dyDescent="0.45">
      <c r="B12" s="14">
        <v>4</v>
      </c>
      <c r="C12" s="14" t="s">
        <v>46</v>
      </c>
      <c r="D12" s="14" t="s">
        <v>43</v>
      </c>
      <c r="E12" s="19">
        <v>153.56352128364301</v>
      </c>
      <c r="F12" s="19">
        <v>214.97942969484501</v>
      </c>
      <c r="G12" s="19">
        <v>163.68314489387001</v>
      </c>
      <c r="H12" s="19">
        <v>254.99230570435299</v>
      </c>
      <c r="I12" s="19">
        <v>131.98772351112601</v>
      </c>
      <c r="J12" s="19">
        <v>136.26583267752301</v>
      </c>
      <c r="K12" s="19">
        <v>178.03854736319499</v>
      </c>
      <c r="L12" s="19">
        <v>306.56246304440401</v>
      </c>
      <c r="N12" t="str">
        <f t="shared" si="0"/>
        <v>PSTR RX04 RY01 1 215/255/-136.3/-306.6 153.6/163.7/-132/-178</v>
      </c>
      <c r="O12" t="s">
        <v>57</v>
      </c>
      <c r="P12" t="str">
        <f t="shared" si="1"/>
        <v>rx04</v>
      </c>
      <c r="Q12" t="str">
        <f t="shared" si="2"/>
        <v>ry01</v>
      </c>
      <c r="R12">
        <v>1</v>
      </c>
      <c r="S12" t="str">
        <f t="shared" si="3"/>
        <v>215/255/-136.3/-306.6</v>
      </c>
      <c r="T12" t="str">
        <f t="shared" si="4"/>
        <v>153.6/163.7/-132/-178</v>
      </c>
    </row>
    <row r="13" spans="2:20" x14ac:dyDescent="0.45">
      <c r="B13" s="14">
        <v>5</v>
      </c>
      <c r="C13" s="14" t="s">
        <v>47</v>
      </c>
      <c r="D13" s="14" t="s">
        <v>43</v>
      </c>
      <c r="E13" s="19">
        <v>99.939950907229502</v>
      </c>
      <c r="F13" s="19">
        <v>123.96773436960601</v>
      </c>
      <c r="G13" s="19">
        <v>111.359221062519</v>
      </c>
      <c r="H13" s="19">
        <v>164.40429705042101</v>
      </c>
      <c r="I13" s="19">
        <v>102.89599749126999</v>
      </c>
      <c r="J13" s="19">
        <v>134.97945223426399</v>
      </c>
      <c r="K13" s="19">
        <v>109.535627596046</v>
      </c>
      <c r="L13" s="19">
        <v>157.041767255031</v>
      </c>
      <c r="N13" t="str">
        <f t="shared" si="0"/>
        <v>PSTR RX05 RY01 1 124/164.4/-135/-157 99.9/111.4/-102.9/-109.5</v>
      </c>
      <c r="O13" t="s">
        <v>57</v>
      </c>
      <c r="P13" t="str">
        <f t="shared" si="1"/>
        <v>rx05</v>
      </c>
      <c r="Q13" t="str">
        <f t="shared" si="2"/>
        <v>ry01</v>
      </c>
      <c r="R13">
        <v>1</v>
      </c>
      <c r="S13" t="str">
        <f t="shared" si="3"/>
        <v>124/164.4/-135/-157</v>
      </c>
      <c r="T13" t="str">
        <f t="shared" si="4"/>
        <v>99.9/111.4/-102.9/-109.5</v>
      </c>
    </row>
    <row r="14" spans="2:20" x14ac:dyDescent="0.45">
      <c r="B14" s="14">
        <v>6</v>
      </c>
      <c r="C14" s="14" t="s">
        <v>48</v>
      </c>
      <c r="D14" s="14" t="s">
        <v>43</v>
      </c>
      <c r="E14" s="19">
        <v>98.539563414036493</v>
      </c>
      <c r="F14" s="19">
        <v>119.169994589376</v>
      </c>
      <c r="G14" s="19">
        <v>80.956020797367898</v>
      </c>
      <c r="H14" s="19">
        <v>60.344641300811801</v>
      </c>
      <c r="I14" s="19">
        <v>88.504509150623903</v>
      </c>
      <c r="J14" s="19">
        <v>85.698455298235203</v>
      </c>
      <c r="K14" s="19">
        <v>91.804883070222402</v>
      </c>
      <c r="L14" s="19">
        <v>96.292313681874504</v>
      </c>
      <c r="N14" t="str">
        <f t="shared" si="0"/>
        <v>PSTR RX06 RY01 1 119.2/60.3/-85.7/-96.3 98.5/81/-88.5/-91.8</v>
      </c>
      <c r="O14" t="s">
        <v>57</v>
      </c>
      <c r="P14" t="str">
        <f t="shared" si="1"/>
        <v>rx06</v>
      </c>
      <c r="Q14" t="str">
        <f t="shared" si="2"/>
        <v>ry01</v>
      </c>
      <c r="R14">
        <v>1</v>
      </c>
      <c r="S14" t="str">
        <f t="shared" si="3"/>
        <v>119.2/60.3/-85.7/-96.3</v>
      </c>
      <c r="T14" t="str">
        <f t="shared" si="4"/>
        <v>98.5/81/-88.5/-91.8</v>
      </c>
    </row>
    <row r="15" spans="2:20" x14ac:dyDescent="0.45">
      <c r="B15" s="14">
        <v>7</v>
      </c>
      <c r="C15" s="14" t="s">
        <v>42</v>
      </c>
      <c r="D15" s="14" t="s">
        <v>49</v>
      </c>
      <c r="E15" s="19">
        <v>107.178057878243</v>
      </c>
      <c r="F15" s="19">
        <v>148.774939222623</v>
      </c>
      <c r="G15" s="19">
        <v>108.324273678401</v>
      </c>
      <c r="H15" s="19">
        <v>154.00005476392101</v>
      </c>
      <c r="I15" s="19">
        <v>110.07182941850699</v>
      </c>
      <c r="J15" s="19">
        <v>159.57563855195801</v>
      </c>
      <c r="K15" s="19">
        <v>105.36694535274999</v>
      </c>
      <c r="L15" s="19">
        <v>142.75066240563001</v>
      </c>
      <c r="N15" t="str">
        <f t="shared" si="0"/>
        <v>PSTR RX01 RY02 1 148.8/154/-159.6/-142.8 107.2/108.3/-110.1/-105.4</v>
      </c>
      <c r="O15" t="s">
        <v>57</v>
      </c>
      <c r="P15" t="str">
        <f t="shared" si="1"/>
        <v>rx01</v>
      </c>
      <c r="Q15" t="str">
        <f t="shared" si="2"/>
        <v>ry02</v>
      </c>
      <c r="R15">
        <v>1</v>
      </c>
      <c r="S15" t="str">
        <f t="shared" si="3"/>
        <v>148.8/154/-159.6/-142.8</v>
      </c>
      <c r="T15" t="str">
        <f t="shared" si="4"/>
        <v>107.2/108.3/-110.1/-105.4</v>
      </c>
    </row>
    <row r="16" spans="2:20" x14ac:dyDescent="0.45">
      <c r="B16" s="14">
        <v>8</v>
      </c>
      <c r="C16" s="14" t="s">
        <v>44</v>
      </c>
      <c r="D16" s="14" t="s">
        <v>49</v>
      </c>
      <c r="E16" s="19">
        <v>178.50085049254099</v>
      </c>
      <c r="F16" s="19">
        <v>307.96262019661498</v>
      </c>
      <c r="G16" s="19">
        <v>177.29421032238901</v>
      </c>
      <c r="H16" s="19">
        <v>305.76696320579202</v>
      </c>
      <c r="I16" s="19">
        <v>175.25565066313499</v>
      </c>
      <c r="J16" s="19">
        <v>297.41431269732999</v>
      </c>
      <c r="K16" s="19">
        <v>177.56722055416401</v>
      </c>
      <c r="L16" s="19">
        <v>304.802157461089</v>
      </c>
      <c r="N16" t="str">
        <f t="shared" si="0"/>
        <v>PSTR RX02 RY02 1 308/305.8/-297.4/-304.8 178.5/177.3/-175.3/-177.6</v>
      </c>
      <c r="O16" t="s">
        <v>57</v>
      </c>
      <c r="P16" t="str">
        <f t="shared" si="1"/>
        <v>rx02</v>
      </c>
      <c r="Q16" t="str">
        <f t="shared" si="2"/>
        <v>ry02</v>
      </c>
      <c r="R16">
        <v>1</v>
      </c>
      <c r="S16" t="str">
        <f t="shared" si="3"/>
        <v>308/305.8/-297.4/-304.8</v>
      </c>
      <c r="T16" t="str">
        <f t="shared" si="4"/>
        <v>178.5/177.3/-175.3/-177.6</v>
      </c>
    </row>
    <row r="17" spans="2:20" x14ac:dyDescent="0.45">
      <c r="B17" s="14">
        <v>9</v>
      </c>
      <c r="C17" s="14" t="s">
        <v>45</v>
      </c>
      <c r="D17" s="14" t="s">
        <v>49</v>
      </c>
      <c r="E17" s="19">
        <v>160.424081835594</v>
      </c>
      <c r="F17" s="19">
        <v>240.526590659291</v>
      </c>
      <c r="G17" s="19">
        <v>157.67487551852699</v>
      </c>
      <c r="H17" s="19">
        <v>232.61885720479</v>
      </c>
      <c r="I17" s="19">
        <v>161.426950214756</v>
      </c>
      <c r="J17" s="19">
        <v>245.84482324340101</v>
      </c>
      <c r="K17" s="19">
        <v>156.13144703215099</v>
      </c>
      <c r="L17" s="19">
        <v>224.870431667948</v>
      </c>
      <c r="N17" t="str">
        <f t="shared" si="0"/>
        <v>PSTR RX03 RY02 1 240.5/232.6/-245.8/-224.9 160.4/157.7/-161.4/-156.1</v>
      </c>
      <c r="O17" t="s">
        <v>57</v>
      </c>
      <c r="P17" t="str">
        <f t="shared" si="1"/>
        <v>rx03</v>
      </c>
      <c r="Q17" t="str">
        <f t="shared" si="2"/>
        <v>ry02</v>
      </c>
      <c r="R17">
        <v>1</v>
      </c>
      <c r="S17" t="str">
        <f t="shared" si="3"/>
        <v>240.5/232.6/-245.8/-224.9</v>
      </c>
      <c r="T17" t="str">
        <f t="shared" si="4"/>
        <v>160.4/157.7/-161.4/-156.1</v>
      </c>
    </row>
    <row r="18" spans="2:20" x14ac:dyDescent="0.45">
      <c r="B18" s="14">
        <v>10</v>
      </c>
      <c r="C18" s="14" t="s">
        <v>46</v>
      </c>
      <c r="D18" s="14" t="s">
        <v>49</v>
      </c>
      <c r="E18" s="19">
        <v>173.19681210194699</v>
      </c>
      <c r="F18" s="19">
        <v>288.15357738676602</v>
      </c>
      <c r="G18" s="19">
        <v>161.54344939798699</v>
      </c>
      <c r="H18" s="19">
        <v>247.02414210436899</v>
      </c>
      <c r="I18" s="19">
        <v>181.80056672654399</v>
      </c>
      <c r="J18" s="19">
        <v>321.856800619735</v>
      </c>
      <c r="K18" s="19">
        <v>154.42163564494399</v>
      </c>
      <c r="L18" s="19">
        <v>218.50392060767601</v>
      </c>
      <c r="N18" t="str">
        <f t="shared" si="0"/>
        <v>PSTR RX04 RY02 1 288.2/247/-321.9/-218.5 173.2/161.5/-181.8/-154.4</v>
      </c>
      <c r="O18" t="s">
        <v>57</v>
      </c>
      <c r="P18" t="str">
        <f t="shared" si="1"/>
        <v>rx04</v>
      </c>
      <c r="Q18" t="str">
        <f t="shared" si="2"/>
        <v>ry02</v>
      </c>
      <c r="R18">
        <v>1</v>
      </c>
      <c r="S18" t="str">
        <f t="shared" si="3"/>
        <v>288.2/247/-321.9/-218.5</v>
      </c>
      <c r="T18" t="str">
        <f t="shared" si="4"/>
        <v>173.2/161.5/-181.8/-154.4</v>
      </c>
    </row>
    <row r="19" spans="2:20" x14ac:dyDescent="0.45">
      <c r="B19" s="14">
        <v>11</v>
      </c>
      <c r="C19" s="14" t="s">
        <v>47</v>
      </c>
      <c r="D19" s="14" t="s">
        <v>49</v>
      </c>
      <c r="E19" s="19">
        <v>150.65787047195201</v>
      </c>
      <c r="F19" s="19">
        <v>204.16111763816099</v>
      </c>
      <c r="G19" s="19">
        <v>161.41905808522401</v>
      </c>
      <c r="H19" s="19">
        <v>246.56092619086999</v>
      </c>
      <c r="I19" s="19">
        <v>153.456470317824</v>
      </c>
      <c r="J19" s="19">
        <v>216.16621612677901</v>
      </c>
      <c r="K19" s="19">
        <v>158.239545604054</v>
      </c>
      <c r="L19" s="19">
        <v>232.72043334814501</v>
      </c>
      <c r="N19" t="str">
        <f t="shared" si="0"/>
        <v>PSTR RX05 RY02 1 204.2/246.6/-216.2/-232.7 150.7/161.4/-153.5/-158.2</v>
      </c>
      <c r="O19" t="s">
        <v>57</v>
      </c>
      <c r="P19" t="str">
        <f t="shared" si="1"/>
        <v>rx05</v>
      </c>
      <c r="Q19" t="str">
        <f t="shared" si="2"/>
        <v>ry02</v>
      </c>
      <c r="R19">
        <v>1</v>
      </c>
      <c r="S19" t="str">
        <f t="shared" si="3"/>
        <v>204.2/246.6/-216.2/-232.7</v>
      </c>
      <c r="T19" t="str">
        <f t="shared" si="4"/>
        <v>150.7/161.4/-153.5/-158.2</v>
      </c>
    </row>
    <row r="20" spans="2:20" x14ac:dyDescent="0.45">
      <c r="B20" s="14">
        <v>12</v>
      </c>
      <c r="C20" s="14" t="s">
        <v>48</v>
      </c>
      <c r="D20" s="14" t="s">
        <v>49</v>
      </c>
      <c r="E20" s="19">
        <v>111.68225066760399</v>
      </c>
      <c r="F20" s="19">
        <v>164.21848740703101</v>
      </c>
      <c r="G20" s="19">
        <v>95.987719479768202</v>
      </c>
      <c r="H20" s="19">
        <v>111.7318874429</v>
      </c>
      <c r="I20" s="19">
        <v>103.84881983075699</v>
      </c>
      <c r="J20" s="19">
        <v>138.24466989755501</v>
      </c>
      <c r="K20" s="19">
        <v>105.338472202216</v>
      </c>
      <c r="L20" s="19">
        <v>142.65306440263601</v>
      </c>
      <c r="N20" t="str">
        <f t="shared" si="0"/>
        <v>PSTR RX06 RY02 1 164.2/111.7/-138.2/-142.7 111.7/96/-103.8/-105.3</v>
      </c>
      <c r="O20" t="s">
        <v>57</v>
      </c>
      <c r="P20" t="str">
        <f t="shared" si="1"/>
        <v>rx06</v>
      </c>
      <c r="Q20" t="str">
        <f t="shared" si="2"/>
        <v>ry02</v>
      </c>
      <c r="R20">
        <v>1</v>
      </c>
      <c r="S20" t="str">
        <f t="shared" si="3"/>
        <v>164.2/111.7/-138.2/-142.7</v>
      </c>
      <c r="T20" t="str">
        <f t="shared" si="4"/>
        <v>111.7/96/-103.8/-105.3</v>
      </c>
    </row>
    <row r="21" spans="2:20" x14ac:dyDescent="0.45">
      <c r="B21" s="14">
        <v>13</v>
      </c>
      <c r="C21" s="14" t="s">
        <v>42</v>
      </c>
      <c r="D21" s="14" t="s">
        <v>50</v>
      </c>
      <c r="E21" s="19">
        <v>95.459090978614199</v>
      </c>
      <c r="F21" s="19">
        <v>108.618676669763</v>
      </c>
      <c r="G21" s="19">
        <v>89.704705169361603</v>
      </c>
      <c r="H21" s="19">
        <v>90.224503605147504</v>
      </c>
      <c r="I21" s="19">
        <v>96.543353903543803</v>
      </c>
      <c r="J21" s="19">
        <v>113.216741695351</v>
      </c>
      <c r="K21" s="19">
        <v>88.641903939415698</v>
      </c>
      <c r="L21" s="19">
        <v>85.466938920686502</v>
      </c>
      <c r="N21" t="str">
        <f t="shared" si="0"/>
        <v>PSTR RX01 RY03 1 108.6/90.2/-113.2/-85.5 95.5/89.7/-96.5/-88.6</v>
      </c>
      <c r="O21" t="s">
        <v>57</v>
      </c>
      <c r="P21" t="str">
        <f t="shared" si="1"/>
        <v>rx01</v>
      </c>
      <c r="Q21" t="str">
        <f t="shared" si="2"/>
        <v>ry03</v>
      </c>
      <c r="R21">
        <v>1</v>
      </c>
      <c r="S21" t="str">
        <f t="shared" si="3"/>
        <v>108.6/90.2/-113.2/-85.5</v>
      </c>
      <c r="T21" t="str">
        <f t="shared" si="4"/>
        <v>95.5/89.7/-96.5/-88.6</v>
      </c>
    </row>
    <row r="22" spans="2:20" x14ac:dyDescent="0.45">
      <c r="B22" s="14">
        <v>14</v>
      </c>
      <c r="C22" s="14" t="s">
        <v>44</v>
      </c>
      <c r="D22" s="14" t="s">
        <v>50</v>
      </c>
      <c r="E22" s="19">
        <v>115.437776555185</v>
      </c>
      <c r="F22" s="19">
        <v>177.09768065641001</v>
      </c>
      <c r="G22" s="19">
        <v>100.56259767661599</v>
      </c>
      <c r="H22" s="19">
        <v>127.40130571668099</v>
      </c>
      <c r="I22" s="19">
        <v>109.279974264953</v>
      </c>
      <c r="J22" s="19">
        <v>156.86089822173199</v>
      </c>
      <c r="K22" s="19">
        <v>109.742989358912</v>
      </c>
      <c r="L22" s="19">
        <v>157.75274180865901</v>
      </c>
      <c r="N22" t="str">
        <f t="shared" si="0"/>
        <v>PSTR RX02 RY03 1 177.1/127.4/-156.9/-157.8 115.4/100.6/-109.3/-109.7</v>
      </c>
      <c r="O22" t="s">
        <v>57</v>
      </c>
      <c r="P22" t="str">
        <f t="shared" si="1"/>
        <v>rx02</v>
      </c>
      <c r="Q22" t="str">
        <f t="shared" si="2"/>
        <v>ry03</v>
      </c>
      <c r="R22">
        <v>1</v>
      </c>
      <c r="S22" t="str">
        <f t="shared" si="3"/>
        <v>177.1/127.4/-156.9/-157.8</v>
      </c>
      <c r="T22" t="str">
        <f t="shared" si="4"/>
        <v>115.4/100.6/-109.3/-109.7</v>
      </c>
    </row>
    <row r="23" spans="2:20" x14ac:dyDescent="0.45">
      <c r="B23" s="14">
        <v>15</v>
      </c>
      <c r="C23" s="14" t="s">
        <v>46</v>
      </c>
      <c r="D23" s="14" t="s">
        <v>50</v>
      </c>
      <c r="E23" s="19">
        <v>91.100332059590002</v>
      </c>
      <c r="F23" s="19">
        <v>93.695021367486603</v>
      </c>
      <c r="G23" s="19">
        <v>96.855653718654693</v>
      </c>
      <c r="H23" s="19">
        <v>114.704092289928</v>
      </c>
      <c r="I23" s="19">
        <v>95.685236888641001</v>
      </c>
      <c r="J23" s="19">
        <v>110.278080152538</v>
      </c>
      <c r="K23" s="19">
        <v>89.7972877732999</v>
      </c>
      <c r="L23" s="19">
        <v>89.420795821738594</v>
      </c>
      <c r="N23" t="str">
        <f t="shared" si="0"/>
        <v>PSTR RX04 RY03 1 93.7/114.7/-110.3/-89.4 91.1/96.9/-95.7/-89.8</v>
      </c>
      <c r="O23" t="s">
        <v>57</v>
      </c>
      <c r="P23" t="str">
        <f t="shared" si="1"/>
        <v>rx04</v>
      </c>
      <c r="Q23" t="str">
        <f t="shared" si="2"/>
        <v>ry03</v>
      </c>
      <c r="R23">
        <v>1</v>
      </c>
      <c r="S23" t="str">
        <f t="shared" si="3"/>
        <v>93.7/114.7/-110.3/-89.4</v>
      </c>
      <c r="T23" t="str">
        <f t="shared" si="4"/>
        <v>91.1/96.9/-95.7/-89.8</v>
      </c>
    </row>
    <row r="24" spans="2:20" x14ac:dyDescent="0.45">
      <c r="B24" s="14">
        <v>16</v>
      </c>
      <c r="C24" s="14" t="s">
        <v>47</v>
      </c>
      <c r="D24" s="14" t="s">
        <v>50</v>
      </c>
      <c r="E24" s="19">
        <v>85.359786138683603</v>
      </c>
      <c r="F24" s="19">
        <v>74.052046433483099</v>
      </c>
      <c r="G24" s="19">
        <v>88.891284053217703</v>
      </c>
      <c r="H24" s="19">
        <v>87.441235347758905</v>
      </c>
      <c r="I24" s="19">
        <v>88.174486928786706</v>
      </c>
      <c r="J24" s="19">
        <v>84.5692882462657</v>
      </c>
      <c r="K24" s="19">
        <v>86.807930236676995</v>
      </c>
      <c r="L24" s="19">
        <v>79.191995915060204</v>
      </c>
      <c r="N24" t="str">
        <f t="shared" si="0"/>
        <v>PSTR RX05 RY03 1 74.1/87.4/-84.6/-79.2 85.4/88.9/-88.2/-86.8</v>
      </c>
      <c r="O24" t="s">
        <v>57</v>
      </c>
      <c r="P24" t="str">
        <f t="shared" si="1"/>
        <v>rx05</v>
      </c>
      <c r="Q24" t="str">
        <f t="shared" si="2"/>
        <v>ry03</v>
      </c>
      <c r="R24">
        <v>1</v>
      </c>
      <c r="S24" t="str">
        <f t="shared" si="3"/>
        <v>74.1/87.4/-84.6/-79.2</v>
      </c>
      <c r="T24" t="str">
        <f t="shared" si="4"/>
        <v>85.4/88.9/-88.2/-86.8</v>
      </c>
    </row>
    <row r="25" spans="2:20" x14ac:dyDescent="0.45">
      <c r="B25" s="14">
        <v>17</v>
      </c>
      <c r="C25" s="14" t="s">
        <v>48</v>
      </c>
      <c r="D25" s="14" t="s">
        <v>50</v>
      </c>
      <c r="E25" s="19">
        <v>92.031601594756594</v>
      </c>
      <c r="F25" s="19">
        <v>96.882906170965398</v>
      </c>
      <c r="G25" s="19">
        <v>78.761197566540105</v>
      </c>
      <c r="H25" s="19">
        <v>52.883071412659397</v>
      </c>
      <c r="I25" s="19">
        <v>90.900256346313995</v>
      </c>
      <c r="J25" s="19">
        <v>93.896814595265397</v>
      </c>
      <c r="K25" s="19">
        <v>80.037371007486598</v>
      </c>
      <c r="L25" s="19">
        <v>56.084666959287702</v>
      </c>
      <c r="N25" t="str">
        <f t="shared" si="0"/>
        <v>PSTR RX06 RY03 1 96.9/52.9/-93.9/-56.1 92/78.8/-90.9/-80</v>
      </c>
      <c r="O25" t="s">
        <v>57</v>
      </c>
      <c r="P25" t="str">
        <f t="shared" si="1"/>
        <v>rx06</v>
      </c>
      <c r="Q25" t="str">
        <f t="shared" si="2"/>
        <v>ry03</v>
      </c>
      <c r="R25">
        <v>1</v>
      </c>
      <c r="S25" t="str">
        <f t="shared" si="3"/>
        <v>96.9/52.9/-93.9/-56.1</v>
      </c>
      <c r="T25" t="str">
        <f t="shared" si="4"/>
        <v>92/78.8/-90.9/-80</v>
      </c>
    </row>
    <row r="26" spans="2:20" x14ac:dyDescent="0.45">
      <c r="N26" t="str">
        <f t="shared" si="0"/>
        <v>PSTR 0 0 1 0/0/0/0 0/0/0/0</v>
      </c>
      <c r="O26" t="s">
        <v>57</v>
      </c>
      <c r="P26">
        <f t="shared" si="1"/>
        <v>0</v>
      </c>
      <c r="Q26">
        <f t="shared" si="2"/>
        <v>0</v>
      </c>
      <c r="R26">
        <v>1</v>
      </c>
      <c r="S26" t="str">
        <f t="shared" si="3"/>
        <v>0/0/0/0</v>
      </c>
      <c r="T26" t="str">
        <f t="shared" si="4"/>
        <v>0/0/0/0</v>
      </c>
    </row>
    <row r="27" spans="2:20" x14ac:dyDescent="0.45">
      <c r="N27" t="str">
        <f t="shared" si="0"/>
        <v>PSTR 0 0 1 0/0/0/0 0/0/0/0</v>
      </c>
      <c r="O27" t="s">
        <v>57</v>
      </c>
      <c r="P27">
        <f t="shared" si="1"/>
        <v>0</v>
      </c>
      <c r="Q27">
        <f t="shared" si="2"/>
        <v>0</v>
      </c>
      <c r="R27">
        <v>1</v>
      </c>
      <c r="S27" t="str">
        <f t="shared" si="3"/>
        <v>0/0/0/0</v>
      </c>
      <c r="T27" t="str">
        <f t="shared" si="4"/>
        <v>0/0/0/0</v>
      </c>
    </row>
  </sheetData>
  <mergeCells count="4">
    <mergeCell ref="E2:F2"/>
    <mergeCell ref="G2:H2"/>
    <mergeCell ref="I2:J2"/>
    <mergeCell ref="K2:L2"/>
  </mergeCells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175D1-C3D9-449C-B91A-6E7EF28ECAF8}">
  <dimension ref="A1:AC251"/>
  <sheetViews>
    <sheetView tabSelected="1" zoomScale="70" zoomScaleNormal="70" workbookViewId="0">
      <selection activeCell="N22" sqref="N22"/>
    </sheetView>
  </sheetViews>
  <sheetFormatPr defaultRowHeight="13.2" x14ac:dyDescent="0.25"/>
  <cols>
    <col min="1" max="25" width="8.796875" style="22"/>
    <col min="26" max="29" width="11.5" style="22" customWidth="1"/>
    <col min="30" max="281" width="8.796875" style="22"/>
    <col min="282" max="285" width="11.5" style="22" customWidth="1"/>
    <col min="286" max="537" width="8.796875" style="22"/>
    <col min="538" max="541" width="11.5" style="22" customWidth="1"/>
    <col min="542" max="793" width="8.796875" style="22"/>
    <col min="794" max="797" width="11.5" style="22" customWidth="1"/>
    <col min="798" max="1049" width="8.796875" style="22"/>
    <col min="1050" max="1053" width="11.5" style="22" customWidth="1"/>
    <col min="1054" max="1305" width="8.796875" style="22"/>
    <col min="1306" max="1309" width="11.5" style="22" customWidth="1"/>
    <col min="1310" max="1561" width="8.796875" style="22"/>
    <col min="1562" max="1565" width="11.5" style="22" customWidth="1"/>
    <col min="1566" max="1817" width="8.796875" style="22"/>
    <col min="1818" max="1821" width="11.5" style="22" customWidth="1"/>
    <col min="1822" max="2073" width="8.796875" style="22"/>
    <col min="2074" max="2077" width="11.5" style="22" customWidth="1"/>
    <col min="2078" max="2329" width="8.796875" style="22"/>
    <col min="2330" max="2333" width="11.5" style="22" customWidth="1"/>
    <col min="2334" max="2585" width="8.796875" style="22"/>
    <col min="2586" max="2589" width="11.5" style="22" customWidth="1"/>
    <col min="2590" max="2841" width="8.796875" style="22"/>
    <col min="2842" max="2845" width="11.5" style="22" customWidth="1"/>
    <col min="2846" max="3097" width="8.796875" style="22"/>
    <col min="3098" max="3101" width="11.5" style="22" customWidth="1"/>
    <col min="3102" max="3353" width="8.796875" style="22"/>
    <col min="3354" max="3357" width="11.5" style="22" customWidth="1"/>
    <col min="3358" max="3609" width="8.796875" style="22"/>
    <col min="3610" max="3613" width="11.5" style="22" customWidth="1"/>
    <col min="3614" max="3865" width="8.796875" style="22"/>
    <col min="3866" max="3869" width="11.5" style="22" customWidth="1"/>
    <col min="3870" max="4121" width="8.796875" style="22"/>
    <col min="4122" max="4125" width="11.5" style="22" customWidth="1"/>
    <col min="4126" max="4377" width="8.796875" style="22"/>
    <col min="4378" max="4381" width="11.5" style="22" customWidth="1"/>
    <col min="4382" max="4633" width="8.796875" style="22"/>
    <col min="4634" max="4637" width="11.5" style="22" customWidth="1"/>
    <col min="4638" max="4889" width="8.796875" style="22"/>
    <col min="4890" max="4893" width="11.5" style="22" customWidth="1"/>
    <col min="4894" max="5145" width="8.796875" style="22"/>
    <col min="5146" max="5149" width="11.5" style="22" customWidth="1"/>
    <col min="5150" max="5401" width="8.796875" style="22"/>
    <col min="5402" max="5405" width="11.5" style="22" customWidth="1"/>
    <col min="5406" max="5657" width="8.796875" style="22"/>
    <col min="5658" max="5661" width="11.5" style="22" customWidth="1"/>
    <col min="5662" max="5913" width="8.796875" style="22"/>
    <col min="5914" max="5917" width="11.5" style="22" customWidth="1"/>
    <col min="5918" max="6169" width="8.796875" style="22"/>
    <col min="6170" max="6173" width="11.5" style="22" customWidth="1"/>
    <col min="6174" max="6425" width="8.796875" style="22"/>
    <col min="6426" max="6429" width="11.5" style="22" customWidth="1"/>
    <col min="6430" max="6681" width="8.796875" style="22"/>
    <col min="6682" max="6685" width="11.5" style="22" customWidth="1"/>
    <col min="6686" max="6937" width="8.796875" style="22"/>
    <col min="6938" max="6941" width="11.5" style="22" customWidth="1"/>
    <col min="6942" max="7193" width="8.796875" style="22"/>
    <col min="7194" max="7197" width="11.5" style="22" customWidth="1"/>
    <col min="7198" max="7449" width="8.796875" style="22"/>
    <col min="7450" max="7453" width="11.5" style="22" customWidth="1"/>
    <col min="7454" max="7705" width="8.796875" style="22"/>
    <col min="7706" max="7709" width="11.5" style="22" customWidth="1"/>
    <col min="7710" max="7961" width="8.796875" style="22"/>
    <col min="7962" max="7965" width="11.5" style="22" customWidth="1"/>
    <col min="7966" max="8217" width="8.796875" style="22"/>
    <col min="8218" max="8221" width="11.5" style="22" customWidth="1"/>
    <col min="8222" max="8473" width="8.796875" style="22"/>
    <col min="8474" max="8477" width="11.5" style="22" customWidth="1"/>
    <col min="8478" max="8729" width="8.796875" style="22"/>
    <col min="8730" max="8733" width="11.5" style="22" customWidth="1"/>
    <col min="8734" max="8985" width="8.796875" style="22"/>
    <col min="8986" max="8989" width="11.5" style="22" customWidth="1"/>
    <col min="8990" max="9241" width="8.796875" style="22"/>
    <col min="9242" max="9245" width="11.5" style="22" customWidth="1"/>
    <col min="9246" max="9497" width="8.796875" style="22"/>
    <col min="9498" max="9501" width="11.5" style="22" customWidth="1"/>
    <col min="9502" max="9753" width="8.796875" style="22"/>
    <col min="9754" max="9757" width="11.5" style="22" customWidth="1"/>
    <col min="9758" max="10009" width="8.796875" style="22"/>
    <col min="10010" max="10013" width="11.5" style="22" customWidth="1"/>
    <col min="10014" max="10265" width="8.796875" style="22"/>
    <col min="10266" max="10269" width="11.5" style="22" customWidth="1"/>
    <col min="10270" max="10521" width="8.796875" style="22"/>
    <col min="10522" max="10525" width="11.5" style="22" customWidth="1"/>
    <col min="10526" max="10777" width="8.796875" style="22"/>
    <col min="10778" max="10781" width="11.5" style="22" customWidth="1"/>
    <col min="10782" max="11033" width="8.796875" style="22"/>
    <col min="11034" max="11037" width="11.5" style="22" customWidth="1"/>
    <col min="11038" max="11289" width="8.796875" style="22"/>
    <col min="11290" max="11293" width="11.5" style="22" customWidth="1"/>
    <col min="11294" max="11545" width="8.796875" style="22"/>
    <col min="11546" max="11549" width="11.5" style="22" customWidth="1"/>
    <col min="11550" max="11801" width="8.796875" style="22"/>
    <col min="11802" max="11805" width="11.5" style="22" customWidth="1"/>
    <col min="11806" max="12057" width="8.796875" style="22"/>
    <col min="12058" max="12061" width="11.5" style="22" customWidth="1"/>
    <col min="12062" max="12313" width="8.796875" style="22"/>
    <col min="12314" max="12317" width="11.5" style="22" customWidth="1"/>
    <col min="12318" max="12569" width="8.796875" style="22"/>
    <col min="12570" max="12573" width="11.5" style="22" customWidth="1"/>
    <col min="12574" max="12825" width="8.796875" style="22"/>
    <col min="12826" max="12829" width="11.5" style="22" customWidth="1"/>
    <col min="12830" max="13081" width="8.796875" style="22"/>
    <col min="13082" max="13085" width="11.5" style="22" customWidth="1"/>
    <col min="13086" max="13337" width="8.796875" style="22"/>
    <col min="13338" max="13341" width="11.5" style="22" customWidth="1"/>
    <col min="13342" max="13593" width="8.796875" style="22"/>
    <col min="13594" max="13597" width="11.5" style="22" customWidth="1"/>
    <col min="13598" max="13849" width="8.796875" style="22"/>
    <col min="13850" max="13853" width="11.5" style="22" customWidth="1"/>
    <col min="13854" max="14105" width="8.796875" style="22"/>
    <col min="14106" max="14109" width="11.5" style="22" customWidth="1"/>
    <col min="14110" max="14361" width="8.796875" style="22"/>
    <col min="14362" max="14365" width="11.5" style="22" customWidth="1"/>
    <col min="14366" max="14617" width="8.796875" style="22"/>
    <col min="14618" max="14621" width="11.5" style="22" customWidth="1"/>
    <col min="14622" max="14873" width="8.796875" style="22"/>
    <col min="14874" max="14877" width="11.5" style="22" customWidth="1"/>
    <col min="14878" max="15129" width="8.796875" style="22"/>
    <col min="15130" max="15133" width="11.5" style="22" customWidth="1"/>
    <col min="15134" max="15385" width="8.796875" style="22"/>
    <col min="15386" max="15389" width="11.5" style="22" customWidth="1"/>
    <col min="15390" max="15641" width="8.796875" style="22"/>
    <col min="15642" max="15645" width="11.5" style="22" customWidth="1"/>
    <col min="15646" max="15897" width="8.796875" style="22"/>
    <col min="15898" max="15901" width="11.5" style="22" customWidth="1"/>
    <col min="15902" max="16153" width="8.796875" style="22"/>
    <col min="16154" max="16157" width="11.5" style="22" customWidth="1"/>
    <col min="16158" max="16384" width="8.796875" style="22"/>
  </cols>
  <sheetData>
    <row r="1" spans="1:29" x14ac:dyDescent="0.25">
      <c r="A1" s="21" t="s">
        <v>58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9" x14ac:dyDescent="0.25">
      <c r="A2" s="23" t="s">
        <v>59</v>
      </c>
      <c r="B2" s="23"/>
      <c r="C2" s="23"/>
      <c r="D2" s="23"/>
      <c r="E2" s="23" t="s">
        <v>60</v>
      </c>
      <c r="F2" s="23"/>
      <c r="G2" s="23"/>
      <c r="H2" s="23"/>
      <c r="I2" s="23" t="s">
        <v>61</v>
      </c>
      <c r="J2" s="23"/>
      <c r="K2" s="23"/>
      <c r="L2" s="23"/>
      <c r="M2" s="23" t="s">
        <v>62</v>
      </c>
      <c r="N2" s="23"/>
      <c r="O2" s="23"/>
      <c r="P2" s="23"/>
      <c r="Q2" s="23" t="s">
        <v>63</v>
      </c>
      <c r="R2" s="23"/>
      <c r="S2" s="23"/>
      <c r="T2" s="23"/>
      <c r="U2" s="23" t="s">
        <v>64</v>
      </c>
      <c r="V2" s="23"/>
      <c r="W2" s="23"/>
      <c r="X2" s="23"/>
      <c r="Z2" s="24" t="s">
        <v>65</v>
      </c>
      <c r="AA2" s="24"/>
      <c r="AB2" s="24"/>
      <c r="AC2" s="24"/>
    </row>
    <row r="3" spans="1:29" x14ac:dyDescent="0.25">
      <c r="A3" s="25" t="s">
        <v>66</v>
      </c>
      <c r="B3" s="25" t="s">
        <v>67</v>
      </c>
      <c r="C3" s="25" t="s">
        <v>68</v>
      </c>
      <c r="D3" s="25" t="s">
        <v>69</v>
      </c>
      <c r="E3" s="25" t="s">
        <v>66</v>
      </c>
      <c r="F3" s="25" t="s">
        <v>67</v>
      </c>
      <c r="G3" s="25" t="s">
        <v>68</v>
      </c>
      <c r="H3" s="25" t="s">
        <v>69</v>
      </c>
      <c r="I3" s="25" t="s">
        <v>66</v>
      </c>
      <c r="J3" s="25" t="s">
        <v>67</v>
      </c>
      <c r="K3" s="25" t="s">
        <v>68</v>
      </c>
      <c r="L3" s="25" t="s">
        <v>69</v>
      </c>
      <c r="M3" s="25" t="s">
        <v>66</v>
      </c>
      <c r="N3" s="25" t="s">
        <v>67</v>
      </c>
      <c r="O3" s="25" t="s">
        <v>68</v>
      </c>
      <c r="P3" s="25" t="s">
        <v>69</v>
      </c>
      <c r="Q3" s="25" t="s">
        <v>66</v>
      </c>
      <c r="R3" s="25" t="s">
        <v>67</v>
      </c>
      <c r="S3" s="25" t="s">
        <v>68</v>
      </c>
      <c r="T3" s="25" t="s">
        <v>69</v>
      </c>
      <c r="U3" s="25" t="s">
        <v>66</v>
      </c>
      <c r="V3" s="25" t="s">
        <v>67</v>
      </c>
      <c r="W3" s="25" t="s">
        <v>68</v>
      </c>
      <c r="X3" s="25" t="s">
        <v>69</v>
      </c>
      <c r="Z3" s="26" t="s">
        <v>70</v>
      </c>
      <c r="AA3" s="26" t="s">
        <v>71</v>
      </c>
      <c r="AB3" s="26" t="s">
        <v>72</v>
      </c>
      <c r="AC3" s="26" t="s">
        <v>73</v>
      </c>
    </row>
    <row r="4" spans="1:29" x14ac:dyDescent="0.25">
      <c r="A4" s="25" t="s">
        <v>43</v>
      </c>
      <c r="B4" s="25" t="s">
        <v>42</v>
      </c>
      <c r="C4" s="25" t="s">
        <v>74</v>
      </c>
      <c r="D4" s="25" t="s">
        <v>1133</v>
      </c>
      <c r="E4" s="25" t="s">
        <v>43</v>
      </c>
      <c r="F4" s="25" t="s">
        <v>42</v>
      </c>
      <c r="G4" s="25" t="s">
        <v>76</v>
      </c>
      <c r="H4" s="25" t="s">
        <v>77</v>
      </c>
      <c r="I4" s="25" t="s">
        <v>43</v>
      </c>
      <c r="J4" s="25" t="s">
        <v>42</v>
      </c>
      <c r="K4" s="25" t="s">
        <v>78</v>
      </c>
      <c r="L4" s="25" t="s">
        <v>1134</v>
      </c>
      <c r="M4" s="25" t="s">
        <v>43</v>
      </c>
      <c r="N4" s="25" t="s">
        <v>42</v>
      </c>
      <c r="O4" s="25" t="s">
        <v>80</v>
      </c>
      <c r="P4" s="25" t="s">
        <v>1135</v>
      </c>
      <c r="Q4" s="25" t="s">
        <v>43</v>
      </c>
      <c r="R4" s="25" t="s">
        <v>42</v>
      </c>
      <c r="S4" s="25" t="s">
        <v>82</v>
      </c>
      <c r="T4" s="25" t="s">
        <v>1136</v>
      </c>
      <c r="U4" s="25" t="s">
        <v>43</v>
      </c>
      <c r="V4" s="25" t="s">
        <v>42</v>
      </c>
      <c r="W4" s="25" t="s">
        <v>84</v>
      </c>
      <c r="X4" s="25" t="s">
        <v>1137</v>
      </c>
      <c r="Z4" s="26">
        <f>ABS(ABS(L4)-ABS(L130))</f>
        <v>48.4</v>
      </c>
      <c r="AA4" s="26">
        <f>ABS(ABS(P4)-ABS(P130))</f>
        <v>42.5</v>
      </c>
      <c r="AB4" s="26">
        <f>ABS(ABS(T4)-ABS(T130))</f>
        <v>18.199999999999996</v>
      </c>
      <c r="AC4" s="26">
        <f>ABS(ABS(X4)-ABS(X130))</f>
        <v>25.1</v>
      </c>
    </row>
    <row r="5" spans="1:29" x14ac:dyDescent="0.25">
      <c r="A5" s="25" t="s">
        <v>43</v>
      </c>
      <c r="B5" s="25" t="s">
        <v>44</v>
      </c>
      <c r="C5" s="25" t="s">
        <v>74</v>
      </c>
      <c r="D5" s="25" t="s">
        <v>1138</v>
      </c>
      <c r="E5" s="25" t="s">
        <v>43</v>
      </c>
      <c r="F5" s="25" t="s">
        <v>44</v>
      </c>
      <c r="G5" s="25" t="s">
        <v>76</v>
      </c>
      <c r="H5" s="25" t="s">
        <v>77</v>
      </c>
      <c r="I5" s="25" t="s">
        <v>43</v>
      </c>
      <c r="J5" s="25" t="s">
        <v>44</v>
      </c>
      <c r="K5" s="25" t="s">
        <v>78</v>
      </c>
      <c r="L5" s="25" t="s">
        <v>1139</v>
      </c>
      <c r="M5" s="25" t="s">
        <v>43</v>
      </c>
      <c r="N5" s="25" t="s">
        <v>44</v>
      </c>
      <c r="O5" s="25" t="s">
        <v>80</v>
      </c>
      <c r="P5" s="25" t="s">
        <v>1103</v>
      </c>
      <c r="Q5" s="25" t="s">
        <v>43</v>
      </c>
      <c r="R5" s="25" t="s">
        <v>44</v>
      </c>
      <c r="S5" s="25" t="s">
        <v>82</v>
      </c>
      <c r="T5" s="25" t="s">
        <v>1140</v>
      </c>
      <c r="U5" s="25" t="s">
        <v>43</v>
      </c>
      <c r="V5" s="25" t="s">
        <v>44</v>
      </c>
      <c r="W5" s="25" t="s">
        <v>84</v>
      </c>
      <c r="X5" s="25" t="s">
        <v>1141</v>
      </c>
      <c r="Z5" s="26">
        <f t="shared" ref="Z5:Z68" si="0">ABS(ABS(L5)-ABS(L131))</f>
        <v>18.5</v>
      </c>
      <c r="AA5" s="26">
        <f t="shared" ref="AA5:AA68" si="1">ABS(ABS(P5)-ABS(P131))</f>
        <v>3.3000000000000114</v>
      </c>
      <c r="AB5" s="26">
        <f t="shared" ref="AB5:AB68" si="2">ABS(ABS(T5)-ABS(T131))</f>
        <v>20.099999999999994</v>
      </c>
      <c r="AC5" s="26">
        <f t="shared" ref="AC5:AC68" si="3">ABS(ABS(X5)-ABS(X131))</f>
        <v>29.700000000000017</v>
      </c>
    </row>
    <row r="6" spans="1:29" x14ac:dyDescent="0.25">
      <c r="A6" s="25" t="s">
        <v>43</v>
      </c>
      <c r="B6" s="25" t="s">
        <v>45</v>
      </c>
      <c r="C6" s="25" t="s">
        <v>74</v>
      </c>
      <c r="D6" s="25" t="s">
        <v>1142</v>
      </c>
      <c r="E6" s="25" t="s">
        <v>43</v>
      </c>
      <c r="F6" s="25" t="s">
        <v>45</v>
      </c>
      <c r="G6" s="25" t="s">
        <v>76</v>
      </c>
      <c r="H6" s="25" t="s">
        <v>77</v>
      </c>
      <c r="I6" s="25" t="s">
        <v>43</v>
      </c>
      <c r="J6" s="25" t="s">
        <v>45</v>
      </c>
      <c r="K6" s="25" t="s">
        <v>78</v>
      </c>
      <c r="L6" s="25" t="s">
        <v>1143</v>
      </c>
      <c r="M6" s="25" t="s">
        <v>43</v>
      </c>
      <c r="N6" s="25" t="s">
        <v>45</v>
      </c>
      <c r="O6" s="25" t="s">
        <v>80</v>
      </c>
      <c r="P6" s="25" t="s">
        <v>1144</v>
      </c>
      <c r="Q6" s="25" t="s">
        <v>43</v>
      </c>
      <c r="R6" s="25" t="s">
        <v>45</v>
      </c>
      <c r="S6" s="25" t="s">
        <v>82</v>
      </c>
      <c r="T6" s="25" t="s">
        <v>1145</v>
      </c>
      <c r="U6" s="25" t="s">
        <v>43</v>
      </c>
      <c r="V6" s="25" t="s">
        <v>45</v>
      </c>
      <c r="W6" s="25" t="s">
        <v>84</v>
      </c>
      <c r="X6" s="25" t="s">
        <v>1146</v>
      </c>
      <c r="Z6" s="26">
        <f t="shared" si="0"/>
        <v>25.500000000000014</v>
      </c>
      <c r="AA6" s="26">
        <f t="shared" si="1"/>
        <v>37.800000000000004</v>
      </c>
      <c r="AB6" s="26">
        <f t="shared" si="2"/>
        <v>15.799999999999983</v>
      </c>
      <c r="AC6" s="26">
        <f t="shared" si="3"/>
        <v>21.000000000000028</v>
      </c>
    </row>
    <row r="7" spans="1:29" x14ac:dyDescent="0.25">
      <c r="A7" s="25" t="s">
        <v>43</v>
      </c>
      <c r="B7" s="25" t="s">
        <v>46</v>
      </c>
      <c r="C7" s="25" t="s">
        <v>74</v>
      </c>
      <c r="D7" s="25" t="s">
        <v>1147</v>
      </c>
      <c r="E7" s="25" t="s">
        <v>43</v>
      </c>
      <c r="F7" s="25" t="s">
        <v>46</v>
      </c>
      <c r="G7" s="25" t="s">
        <v>76</v>
      </c>
      <c r="H7" s="25" t="s">
        <v>77</v>
      </c>
      <c r="I7" s="25" t="s">
        <v>43</v>
      </c>
      <c r="J7" s="25" t="s">
        <v>46</v>
      </c>
      <c r="K7" s="25" t="s">
        <v>78</v>
      </c>
      <c r="L7" s="25" t="s">
        <v>637</v>
      </c>
      <c r="M7" s="25" t="s">
        <v>43</v>
      </c>
      <c r="N7" s="25" t="s">
        <v>46</v>
      </c>
      <c r="O7" s="25" t="s">
        <v>80</v>
      </c>
      <c r="P7" s="25" t="s">
        <v>1148</v>
      </c>
      <c r="Q7" s="25" t="s">
        <v>43</v>
      </c>
      <c r="R7" s="25" t="s">
        <v>46</v>
      </c>
      <c r="S7" s="25" t="s">
        <v>82</v>
      </c>
      <c r="T7" s="25" t="s">
        <v>1149</v>
      </c>
      <c r="U7" s="25" t="s">
        <v>43</v>
      </c>
      <c r="V7" s="25" t="s">
        <v>46</v>
      </c>
      <c r="W7" s="25" t="s">
        <v>84</v>
      </c>
      <c r="X7" s="25" t="s">
        <v>1150</v>
      </c>
      <c r="Z7" s="26">
        <f t="shared" si="0"/>
        <v>1.5999999999999943</v>
      </c>
      <c r="AA7" s="26">
        <f t="shared" si="1"/>
        <v>2.7000000000000028</v>
      </c>
      <c r="AB7" s="26">
        <f t="shared" si="2"/>
        <v>15.5</v>
      </c>
      <c r="AC7" s="26">
        <f t="shared" si="3"/>
        <v>5.4000000000000341</v>
      </c>
    </row>
    <row r="8" spans="1:29" x14ac:dyDescent="0.25">
      <c r="A8" s="25" t="s">
        <v>43</v>
      </c>
      <c r="B8" s="25" t="s">
        <v>47</v>
      </c>
      <c r="C8" s="25" t="s">
        <v>74</v>
      </c>
      <c r="D8" s="25" t="s">
        <v>1151</v>
      </c>
      <c r="E8" s="25" t="s">
        <v>43</v>
      </c>
      <c r="F8" s="25" t="s">
        <v>47</v>
      </c>
      <c r="G8" s="25" t="s">
        <v>76</v>
      </c>
      <c r="H8" s="25" t="s">
        <v>77</v>
      </c>
      <c r="I8" s="25" t="s">
        <v>43</v>
      </c>
      <c r="J8" s="25" t="s">
        <v>47</v>
      </c>
      <c r="K8" s="25" t="s">
        <v>78</v>
      </c>
      <c r="L8" s="25" t="s">
        <v>1152</v>
      </c>
      <c r="M8" s="25" t="s">
        <v>43</v>
      </c>
      <c r="N8" s="25" t="s">
        <v>47</v>
      </c>
      <c r="O8" s="25" t="s">
        <v>80</v>
      </c>
      <c r="P8" s="25" t="s">
        <v>1153</v>
      </c>
      <c r="Q8" s="25" t="s">
        <v>43</v>
      </c>
      <c r="R8" s="25" t="s">
        <v>47</v>
      </c>
      <c r="S8" s="25" t="s">
        <v>82</v>
      </c>
      <c r="T8" s="25" t="s">
        <v>1154</v>
      </c>
      <c r="U8" s="25" t="s">
        <v>43</v>
      </c>
      <c r="V8" s="25" t="s">
        <v>47</v>
      </c>
      <c r="W8" s="25" t="s">
        <v>84</v>
      </c>
      <c r="X8" s="25" t="s">
        <v>1155</v>
      </c>
      <c r="Z8" s="26">
        <f t="shared" si="0"/>
        <v>88.600000000000009</v>
      </c>
      <c r="AA8" s="26">
        <f t="shared" si="1"/>
        <v>89.800000000000011</v>
      </c>
      <c r="AB8" s="26">
        <f t="shared" si="2"/>
        <v>25.200000000000003</v>
      </c>
      <c r="AC8" s="26">
        <f t="shared" si="3"/>
        <v>26.799999999999997</v>
      </c>
    </row>
    <row r="9" spans="1:29" x14ac:dyDescent="0.25">
      <c r="A9" s="25" t="s">
        <v>43</v>
      </c>
      <c r="B9" s="25" t="s">
        <v>48</v>
      </c>
      <c r="C9" s="25" t="s">
        <v>74</v>
      </c>
      <c r="D9" s="25" t="s">
        <v>933</v>
      </c>
      <c r="E9" s="25" t="s">
        <v>43</v>
      </c>
      <c r="F9" s="25" t="s">
        <v>48</v>
      </c>
      <c r="G9" s="25" t="s">
        <v>76</v>
      </c>
      <c r="H9" s="25" t="s">
        <v>77</v>
      </c>
      <c r="I9" s="25" t="s">
        <v>43</v>
      </c>
      <c r="J9" s="25" t="s">
        <v>48</v>
      </c>
      <c r="K9" s="25" t="s">
        <v>78</v>
      </c>
      <c r="L9" s="25" t="s">
        <v>1156</v>
      </c>
      <c r="M9" s="25" t="s">
        <v>43</v>
      </c>
      <c r="N9" s="25" t="s">
        <v>48</v>
      </c>
      <c r="O9" s="25" t="s">
        <v>80</v>
      </c>
      <c r="P9" s="25" t="s">
        <v>1157</v>
      </c>
      <c r="Q9" s="25" t="s">
        <v>43</v>
      </c>
      <c r="R9" s="25" t="s">
        <v>48</v>
      </c>
      <c r="S9" s="25" t="s">
        <v>82</v>
      </c>
      <c r="T9" s="25" t="s">
        <v>1158</v>
      </c>
      <c r="U9" s="25" t="s">
        <v>43</v>
      </c>
      <c r="V9" s="25" t="s">
        <v>48</v>
      </c>
      <c r="W9" s="25" t="s">
        <v>84</v>
      </c>
      <c r="X9" s="25" t="s">
        <v>1159</v>
      </c>
      <c r="Z9" s="26">
        <f t="shared" si="0"/>
        <v>93.9</v>
      </c>
      <c r="AA9" s="26">
        <f t="shared" si="1"/>
        <v>98.7</v>
      </c>
      <c r="AB9" s="26">
        <f t="shared" si="2"/>
        <v>31.800000000000004</v>
      </c>
      <c r="AC9" s="26">
        <f t="shared" si="3"/>
        <v>24.6</v>
      </c>
    </row>
    <row r="10" spans="1:29" x14ac:dyDescent="0.25">
      <c r="A10" s="25" t="s">
        <v>49</v>
      </c>
      <c r="B10" s="25" t="s">
        <v>42</v>
      </c>
      <c r="C10" s="25" t="s">
        <v>74</v>
      </c>
      <c r="D10" s="25" t="s">
        <v>1160</v>
      </c>
      <c r="E10" s="25" t="s">
        <v>49</v>
      </c>
      <c r="F10" s="25" t="s">
        <v>42</v>
      </c>
      <c r="G10" s="25" t="s">
        <v>76</v>
      </c>
      <c r="H10" s="25" t="s">
        <v>77</v>
      </c>
      <c r="I10" s="25" t="s">
        <v>49</v>
      </c>
      <c r="J10" s="25" t="s">
        <v>42</v>
      </c>
      <c r="K10" s="25" t="s">
        <v>78</v>
      </c>
      <c r="L10" s="25" t="s">
        <v>1161</v>
      </c>
      <c r="M10" s="25" t="s">
        <v>49</v>
      </c>
      <c r="N10" s="25" t="s">
        <v>42</v>
      </c>
      <c r="O10" s="25" t="s">
        <v>80</v>
      </c>
      <c r="P10" s="25" t="s">
        <v>1162</v>
      </c>
      <c r="Q10" s="25" t="s">
        <v>49</v>
      </c>
      <c r="R10" s="25" t="s">
        <v>42</v>
      </c>
      <c r="S10" s="25" t="s">
        <v>82</v>
      </c>
      <c r="T10" s="25" t="s">
        <v>1163</v>
      </c>
      <c r="U10" s="25" t="s">
        <v>49</v>
      </c>
      <c r="V10" s="25" t="s">
        <v>42</v>
      </c>
      <c r="W10" s="25" t="s">
        <v>84</v>
      </c>
      <c r="X10" s="25" t="s">
        <v>447</v>
      </c>
      <c r="Z10" s="26">
        <f t="shared" si="0"/>
        <v>3.9000000000000021</v>
      </c>
      <c r="AA10" s="26">
        <f t="shared" si="1"/>
        <v>6.9000000000000021</v>
      </c>
      <c r="AB10" s="26">
        <f t="shared" si="2"/>
        <v>21.5</v>
      </c>
      <c r="AC10" s="26">
        <f t="shared" si="3"/>
        <v>23.800000000000004</v>
      </c>
    </row>
    <row r="11" spans="1:29" x14ac:dyDescent="0.25">
      <c r="A11" s="25" t="s">
        <v>49</v>
      </c>
      <c r="B11" s="25" t="s">
        <v>44</v>
      </c>
      <c r="C11" s="25" t="s">
        <v>74</v>
      </c>
      <c r="D11" s="25" t="s">
        <v>1164</v>
      </c>
      <c r="E11" s="25" t="s">
        <v>49</v>
      </c>
      <c r="F11" s="25" t="s">
        <v>44</v>
      </c>
      <c r="G11" s="25" t="s">
        <v>76</v>
      </c>
      <c r="H11" s="25" t="s">
        <v>77</v>
      </c>
      <c r="I11" s="25" t="s">
        <v>49</v>
      </c>
      <c r="J11" s="25" t="s">
        <v>44</v>
      </c>
      <c r="K11" s="25" t="s">
        <v>78</v>
      </c>
      <c r="L11" s="25" t="s">
        <v>1165</v>
      </c>
      <c r="M11" s="25" t="s">
        <v>49</v>
      </c>
      <c r="N11" s="25" t="s">
        <v>44</v>
      </c>
      <c r="O11" s="25" t="s">
        <v>80</v>
      </c>
      <c r="P11" s="25" t="s">
        <v>1166</v>
      </c>
      <c r="Q11" s="25" t="s">
        <v>49</v>
      </c>
      <c r="R11" s="25" t="s">
        <v>44</v>
      </c>
      <c r="S11" s="25" t="s">
        <v>82</v>
      </c>
      <c r="T11" s="25" t="s">
        <v>1167</v>
      </c>
      <c r="U11" s="25" t="s">
        <v>49</v>
      </c>
      <c r="V11" s="25" t="s">
        <v>44</v>
      </c>
      <c r="W11" s="25" t="s">
        <v>84</v>
      </c>
      <c r="X11" s="25" t="s">
        <v>1168</v>
      </c>
      <c r="Z11" s="26">
        <f t="shared" si="0"/>
        <v>11.699999999999996</v>
      </c>
      <c r="AA11" s="26">
        <f t="shared" si="1"/>
        <v>11.399999999999999</v>
      </c>
      <c r="AB11" s="26">
        <f t="shared" si="2"/>
        <v>12.500000000000004</v>
      </c>
      <c r="AC11" s="26">
        <f t="shared" si="3"/>
        <v>20.400000000000002</v>
      </c>
    </row>
    <row r="12" spans="1:29" x14ac:dyDescent="0.25">
      <c r="A12" s="25" t="s">
        <v>49</v>
      </c>
      <c r="B12" s="25" t="s">
        <v>45</v>
      </c>
      <c r="C12" s="25" t="s">
        <v>74</v>
      </c>
      <c r="D12" s="25" t="s">
        <v>1169</v>
      </c>
      <c r="E12" s="25" t="s">
        <v>49</v>
      </c>
      <c r="F12" s="25" t="s">
        <v>45</v>
      </c>
      <c r="G12" s="25" t="s">
        <v>76</v>
      </c>
      <c r="H12" s="25" t="s">
        <v>77</v>
      </c>
      <c r="I12" s="25" t="s">
        <v>49</v>
      </c>
      <c r="J12" s="25" t="s">
        <v>45</v>
      </c>
      <c r="K12" s="25" t="s">
        <v>78</v>
      </c>
      <c r="L12" s="25" t="s">
        <v>1170</v>
      </c>
      <c r="M12" s="25" t="s">
        <v>49</v>
      </c>
      <c r="N12" s="25" t="s">
        <v>45</v>
      </c>
      <c r="O12" s="25" t="s">
        <v>80</v>
      </c>
      <c r="P12" s="25" t="s">
        <v>1171</v>
      </c>
      <c r="Q12" s="25" t="s">
        <v>49</v>
      </c>
      <c r="R12" s="25" t="s">
        <v>45</v>
      </c>
      <c r="S12" s="25" t="s">
        <v>82</v>
      </c>
      <c r="T12" s="25" t="s">
        <v>1172</v>
      </c>
      <c r="U12" s="25" t="s">
        <v>49</v>
      </c>
      <c r="V12" s="25" t="s">
        <v>45</v>
      </c>
      <c r="W12" s="25" t="s">
        <v>84</v>
      </c>
      <c r="X12" s="25" t="s">
        <v>1173</v>
      </c>
      <c r="Z12" s="26">
        <f t="shared" si="0"/>
        <v>11.7</v>
      </c>
      <c r="AA12" s="26">
        <f t="shared" si="1"/>
        <v>6.4000000000000021</v>
      </c>
      <c r="AB12" s="26">
        <f t="shared" si="2"/>
        <v>35.9</v>
      </c>
      <c r="AC12" s="26">
        <f t="shared" si="3"/>
        <v>34.799999999999997</v>
      </c>
    </row>
    <row r="13" spans="1:29" x14ac:dyDescent="0.25">
      <c r="A13" s="25" t="s">
        <v>49</v>
      </c>
      <c r="B13" s="25" t="s">
        <v>46</v>
      </c>
      <c r="C13" s="25" t="s">
        <v>74</v>
      </c>
      <c r="D13" s="25" t="s">
        <v>1174</v>
      </c>
      <c r="E13" s="25" t="s">
        <v>49</v>
      </c>
      <c r="F13" s="25" t="s">
        <v>46</v>
      </c>
      <c r="G13" s="25" t="s">
        <v>76</v>
      </c>
      <c r="H13" s="25" t="s">
        <v>77</v>
      </c>
      <c r="I13" s="25" t="s">
        <v>49</v>
      </c>
      <c r="J13" s="25" t="s">
        <v>46</v>
      </c>
      <c r="K13" s="25" t="s">
        <v>78</v>
      </c>
      <c r="L13" s="25" t="s">
        <v>1175</v>
      </c>
      <c r="M13" s="25" t="s">
        <v>49</v>
      </c>
      <c r="N13" s="25" t="s">
        <v>46</v>
      </c>
      <c r="O13" s="25" t="s">
        <v>80</v>
      </c>
      <c r="P13" s="25" t="s">
        <v>1176</v>
      </c>
      <c r="Q13" s="25" t="s">
        <v>49</v>
      </c>
      <c r="R13" s="25" t="s">
        <v>46</v>
      </c>
      <c r="S13" s="25" t="s">
        <v>82</v>
      </c>
      <c r="T13" s="25" t="s">
        <v>1177</v>
      </c>
      <c r="U13" s="25" t="s">
        <v>49</v>
      </c>
      <c r="V13" s="25" t="s">
        <v>46</v>
      </c>
      <c r="W13" s="25" t="s">
        <v>84</v>
      </c>
      <c r="X13" s="25" t="s">
        <v>1178</v>
      </c>
      <c r="Z13" s="26">
        <f t="shared" si="0"/>
        <v>2.2000000000000171</v>
      </c>
      <c r="AA13" s="26">
        <f t="shared" si="1"/>
        <v>6.7000000000000028</v>
      </c>
      <c r="AB13" s="26">
        <f t="shared" si="2"/>
        <v>33.5</v>
      </c>
      <c r="AC13" s="26">
        <f t="shared" si="3"/>
        <v>48.199999999999989</v>
      </c>
    </row>
    <row r="14" spans="1:29" x14ac:dyDescent="0.25">
      <c r="A14" s="25" t="s">
        <v>49</v>
      </c>
      <c r="B14" s="25" t="s">
        <v>47</v>
      </c>
      <c r="C14" s="25" t="s">
        <v>74</v>
      </c>
      <c r="D14" s="25" t="s">
        <v>1179</v>
      </c>
      <c r="E14" s="25" t="s">
        <v>49</v>
      </c>
      <c r="F14" s="25" t="s">
        <v>47</v>
      </c>
      <c r="G14" s="25" t="s">
        <v>76</v>
      </c>
      <c r="H14" s="25" t="s">
        <v>77</v>
      </c>
      <c r="I14" s="25" t="s">
        <v>49</v>
      </c>
      <c r="J14" s="25" t="s">
        <v>47</v>
      </c>
      <c r="K14" s="25" t="s">
        <v>78</v>
      </c>
      <c r="L14" s="25" t="s">
        <v>1180</v>
      </c>
      <c r="M14" s="25" t="s">
        <v>49</v>
      </c>
      <c r="N14" s="25" t="s">
        <v>47</v>
      </c>
      <c r="O14" s="25" t="s">
        <v>80</v>
      </c>
      <c r="P14" s="25" t="s">
        <v>1181</v>
      </c>
      <c r="Q14" s="25" t="s">
        <v>49</v>
      </c>
      <c r="R14" s="25" t="s">
        <v>47</v>
      </c>
      <c r="S14" s="25" t="s">
        <v>82</v>
      </c>
      <c r="T14" s="25" t="s">
        <v>1182</v>
      </c>
      <c r="U14" s="25" t="s">
        <v>49</v>
      </c>
      <c r="V14" s="25" t="s">
        <v>47</v>
      </c>
      <c r="W14" s="25" t="s">
        <v>84</v>
      </c>
      <c r="X14" s="25" t="s">
        <v>1183</v>
      </c>
      <c r="Z14" s="26">
        <f t="shared" si="0"/>
        <v>54.099999999999994</v>
      </c>
      <c r="AA14" s="26">
        <f t="shared" si="1"/>
        <v>66.8</v>
      </c>
      <c r="AB14" s="26">
        <f t="shared" si="2"/>
        <v>20.199999999999996</v>
      </c>
      <c r="AC14" s="26">
        <f t="shared" si="3"/>
        <v>21.799999999999997</v>
      </c>
    </row>
    <row r="15" spans="1:29" x14ac:dyDescent="0.25">
      <c r="A15" s="25" t="s">
        <v>49</v>
      </c>
      <c r="B15" s="25" t="s">
        <v>48</v>
      </c>
      <c r="C15" s="25" t="s">
        <v>74</v>
      </c>
      <c r="D15" s="25" t="s">
        <v>1184</v>
      </c>
      <c r="E15" s="25" t="s">
        <v>49</v>
      </c>
      <c r="F15" s="25" t="s">
        <v>48</v>
      </c>
      <c r="G15" s="25" t="s">
        <v>76</v>
      </c>
      <c r="H15" s="25" t="s">
        <v>77</v>
      </c>
      <c r="I15" s="25" t="s">
        <v>49</v>
      </c>
      <c r="J15" s="25" t="s">
        <v>48</v>
      </c>
      <c r="K15" s="25" t="s">
        <v>78</v>
      </c>
      <c r="L15" s="25" t="s">
        <v>649</v>
      </c>
      <c r="M15" s="25" t="s">
        <v>49</v>
      </c>
      <c r="N15" s="25" t="s">
        <v>48</v>
      </c>
      <c r="O15" s="25" t="s">
        <v>80</v>
      </c>
      <c r="P15" s="25" t="s">
        <v>1185</v>
      </c>
      <c r="Q15" s="25" t="s">
        <v>49</v>
      </c>
      <c r="R15" s="25" t="s">
        <v>48</v>
      </c>
      <c r="S15" s="25" t="s">
        <v>82</v>
      </c>
      <c r="T15" s="25" t="s">
        <v>1186</v>
      </c>
      <c r="U15" s="25" t="s">
        <v>49</v>
      </c>
      <c r="V15" s="25" t="s">
        <v>48</v>
      </c>
      <c r="W15" s="25" t="s">
        <v>84</v>
      </c>
      <c r="X15" s="25" t="s">
        <v>1187</v>
      </c>
      <c r="Z15" s="26">
        <f t="shared" si="0"/>
        <v>86.5</v>
      </c>
      <c r="AA15" s="26">
        <f t="shared" si="1"/>
        <v>94.500000000000014</v>
      </c>
      <c r="AB15" s="26">
        <f t="shared" si="2"/>
        <v>11.5</v>
      </c>
      <c r="AC15" s="26">
        <f t="shared" si="3"/>
        <v>16.599999999999998</v>
      </c>
    </row>
    <row r="16" spans="1:29" x14ac:dyDescent="0.25">
      <c r="A16" s="25" t="s">
        <v>50</v>
      </c>
      <c r="B16" s="25" t="s">
        <v>42</v>
      </c>
      <c r="C16" s="25" t="s">
        <v>74</v>
      </c>
      <c r="D16" s="25" t="s">
        <v>1188</v>
      </c>
      <c r="E16" s="25" t="s">
        <v>50</v>
      </c>
      <c r="F16" s="25" t="s">
        <v>42</v>
      </c>
      <c r="G16" s="25" t="s">
        <v>76</v>
      </c>
      <c r="H16" s="25" t="s">
        <v>77</v>
      </c>
      <c r="I16" s="25" t="s">
        <v>50</v>
      </c>
      <c r="J16" s="25" t="s">
        <v>42</v>
      </c>
      <c r="K16" s="25" t="s">
        <v>78</v>
      </c>
      <c r="L16" s="25" t="s">
        <v>1189</v>
      </c>
      <c r="M16" s="25" t="s">
        <v>50</v>
      </c>
      <c r="N16" s="25" t="s">
        <v>42</v>
      </c>
      <c r="O16" s="25" t="s">
        <v>80</v>
      </c>
      <c r="P16" s="25" t="s">
        <v>1190</v>
      </c>
      <c r="Q16" s="25" t="s">
        <v>50</v>
      </c>
      <c r="R16" s="25" t="s">
        <v>42</v>
      </c>
      <c r="S16" s="25" t="s">
        <v>82</v>
      </c>
      <c r="T16" s="25" t="s">
        <v>1191</v>
      </c>
      <c r="U16" s="25" t="s">
        <v>50</v>
      </c>
      <c r="V16" s="25" t="s">
        <v>42</v>
      </c>
      <c r="W16" s="25" t="s">
        <v>84</v>
      </c>
      <c r="X16" s="25" t="s">
        <v>1192</v>
      </c>
      <c r="Z16" s="26">
        <f t="shared" si="0"/>
        <v>30.400000000000002</v>
      </c>
      <c r="AA16" s="26">
        <f t="shared" si="1"/>
        <v>29.700000000000003</v>
      </c>
      <c r="AB16" s="26">
        <f t="shared" si="2"/>
        <v>50.599999999999994</v>
      </c>
      <c r="AC16" s="26">
        <f t="shared" si="3"/>
        <v>50</v>
      </c>
    </row>
    <row r="17" spans="1:29" x14ac:dyDescent="0.25">
      <c r="A17" s="25" t="s">
        <v>50</v>
      </c>
      <c r="B17" s="25" t="s">
        <v>44</v>
      </c>
      <c r="C17" s="25" t="s">
        <v>74</v>
      </c>
      <c r="D17" s="25" t="s">
        <v>1193</v>
      </c>
      <c r="E17" s="25" t="s">
        <v>50</v>
      </c>
      <c r="F17" s="25" t="s">
        <v>44</v>
      </c>
      <c r="G17" s="25" t="s">
        <v>76</v>
      </c>
      <c r="H17" s="25" t="s">
        <v>77</v>
      </c>
      <c r="I17" s="25" t="s">
        <v>50</v>
      </c>
      <c r="J17" s="25" t="s">
        <v>44</v>
      </c>
      <c r="K17" s="25" t="s">
        <v>78</v>
      </c>
      <c r="L17" s="25" t="s">
        <v>1194</v>
      </c>
      <c r="M17" s="25" t="s">
        <v>50</v>
      </c>
      <c r="N17" s="25" t="s">
        <v>44</v>
      </c>
      <c r="O17" s="25" t="s">
        <v>80</v>
      </c>
      <c r="P17" s="25" t="s">
        <v>1195</v>
      </c>
      <c r="Q17" s="25" t="s">
        <v>50</v>
      </c>
      <c r="R17" s="25" t="s">
        <v>44</v>
      </c>
      <c r="S17" s="25" t="s">
        <v>82</v>
      </c>
      <c r="T17" s="25" t="s">
        <v>1196</v>
      </c>
      <c r="U17" s="25" t="s">
        <v>50</v>
      </c>
      <c r="V17" s="25" t="s">
        <v>44</v>
      </c>
      <c r="W17" s="25" t="s">
        <v>84</v>
      </c>
      <c r="X17" s="25" t="s">
        <v>1197</v>
      </c>
      <c r="Z17" s="26">
        <f t="shared" si="0"/>
        <v>1.2999999999999829</v>
      </c>
      <c r="AA17" s="26">
        <f t="shared" si="1"/>
        <v>7.6999999999999886</v>
      </c>
      <c r="AB17" s="26">
        <f t="shared" si="2"/>
        <v>3.3000000000000007</v>
      </c>
      <c r="AC17" s="26">
        <f t="shared" si="3"/>
        <v>1.4000000000000004</v>
      </c>
    </row>
    <row r="18" spans="1:29" x14ac:dyDescent="0.25">
      <c r="A18" s="25" t="s">
        <v>50</v>
      </c>
      <c r="B18" s="25" t="s">
        <v>46</v>
      </c>
      <c r="C18" s="25" t="s">
        <v>74</v>
      </c>
      <c r="D18" s="25" t="s">
        <v>1198</v>
      </c>
      <c r="E18" s="25" t="s">
        <v>50</v>
      </c>
      <c r="F18" s="25" t="s">
        <v>46</v>
      </c>
      <c r="G18" s="25" t="s">
        <v>76</v>
      </c>
      <c r="H18" s="25" t="s">
        <v>77</v>
      </c>
      <c r="I18" s="25" t="s">
        <v>50</v>
      </c>
      <c r="J18" s="25" t="s">
        <v>46</v>
      </c>
      <c r="K18" s="25" t="s">
        <v>78</v>
      </c>
      <c r="L18" s="25" t="s">
        <v>1199</v>
      </c>
      <c r="M18" s="25" t="s">
        <v>50</v>
      </c>
      <c r="N18" s="25" t="s">
        <v>46</v>
      </c>
      <c r="O18" s="25" t="s">
        <v>80</v>
      </c>
      <c r="P18" s="25" t="s">
        <v>1200</v>
      </c>
      <c r="Q18" s="25" t="s">
        <v>50</v>
      </c>
      <c r="R18" s="25" t="s">
        <v>46</v>
      </c>
      <c r="S18" s="25" t="s">
        <v>82</v>
      </c>
      <c r="T18" s="25" t="s">
        <v>1201</v>
      </c>
      <c r="U18" s="25" t="s">
        <v>50</v>
      </c>
      <c r="V18" s="25" t="s">
        <v>46</v>
      </c>
      <c r="W18" s="25" t="s">
        <v>84</v>
      </c>
      <c r="X18" s="25" t="s">
        <v>1202</v>
      </c>
      <c r="Z18" s="26">
        <f t="shared" si="0"/>
        <v>62.5</v>
      </c>
      <c r="AA18" s="26">
        <f t="shared" si="1"/>
        <v>22.900000000000002</v>
      </c>
      <c r="AB18" s="26">
        <f t="shared" si="2"/>
        <v>2</v>
      </c>
      <c r="AC18" s="26">
        <f t="shared" si="3"/>
        <v>36.600000000000009</v>
      </c>
    </row>
    <row r="19" spans="1:29" x14ac:dyDescent="0.25">
      <c r="A19" s="25" t="s">
        <v>50</v>
      </c>
      <c r="B19" s="25" t="s">
        <v>47</v>
      </c>
      <c r="C19" s="25" t="s">
        <v>74</v>
      </c>
      <c r="D19" s="25" t="s">
        <v>1203</v>
      </c>
      <c r="E19" s="25" t="s">
        <v>50</v>
      </c>
      <c r="F19" s="25" t="s">
        <v>47</v>
      </c>
      <c r="G19" s="25" t="s">
        <v>76</v>
      </c>
      <c r="H19" s="25" t="s">
        <v>77</v>
      </c>
      <c r="I19" s="25" t="s">
        <v>50</v>
      </c>
      <c r="J19" s="25" t="s">
        <v>47</v>
      </c>
      <c r="K19" s="25" t="s">
        <v>78</v>
      </c>
      <c r="L19" s="25" t="s">
        <v>1204</v>
      </c>
      <c r="M19" s="25" t="s">
        <v>50</v>
      </c>
      <c r="N19" s="25" t="s">
        <v>47</v>
      </c>
      <c r="O19" s="25" t="s">
        <v>80</v>
      </c>
      <c r="P19" s="25" t="s">
        <v>1205</v>
      </c>
      <c r="Q19" s="25" t="s">
        <v>50</v>
      </c>
      <c r="R19" s="25" t="s">
        <v>47</v>
      </c>
      <c r="S19" s="25" t="s">
        <v>82</v>
      </c>
      <c r="T19" s="25" t="s">
        <v>1206</v>
      </c>
      <c r="U19" s="25" t="s">
        <v>50</v>
      </c>
      <c r="V19" s="25" t="s">
        <v>47</v>
      </c>
      <c r="W19" s="25" t="s">
        <v>84</v>
      </c>
      <c r="X19" s="25" t="s">
        <v>1207</v>
      </c>
      <c r="Z19" s="26">
        <f t="shared" si="0"/>
        <v>6</v>
      </c>
      <c r="AA19" s="26">
        <f t="shared" si="1"/>
        <v>12.800000000000004</v>
      </c>
      <c r="AB19" s="26">
        <f t="shared" si="2"/>
        <v>8.5999999999999979</v>
      </c>
      <c r="AC19" s="26">
        <f t="shared" si="3"/>
        <v>10.3</v>
      </c>
    </row>
    <row r="20" spans="1:29" x14ac:dyDescent="0.25">
      <c r="A20" s="25" t="s">
        <v>50</v>
      </c>
      <c r="B20" s="25" t="s">
        <v>48</v>
      </c>
      <c r="C20" s="25" t="s">
        <v>74</v>
      </c>
      <c r="D20" s="25" t="s">
        <v>1208</v>
      </c>
      <c r="E20" s="25" t="s">
        <v>50</v>
      </c>
      <c r="F20" s="25" t="s">
        <v>48</v>
      </c>
      <c r="G20" s="25" t="s">
        <v>76</v>
      </c>
      <c r="H20" s="25" t="s">
        <v>77</v>
      </c>
      <c r="I20" s="25" t="s">
        <v>50</v>
      </c>
      <c r="J20" s="25" t="s">
        <v>48</v>
      </c>
      <c r="K20" s="25" t="s">
        <v>78</v>
      </c>
      <c r="L20" s="25" t="s">
        <v>1209</v>
      </c>
      <c r="M20" s="25" t="s">
        <v>50</v>
      </c>
      <c r="N20" s="25" t="s">
        <v>48</v>
      </c>
      <c r="O20" s="25" t="s">
        <v>80</v>
      </c>
      <c r="P20" s="25" t="s">
        <v>1210</v>
      </c>
      <c r="Q20" s="25" t="s">
        <v>50</v>
      </c>
      <c r="R20" s="25" t="s">
        <v>48</v>
      </c>
      <c r="S20" s="25" t="s">
        <v>82</v>
      </c>
      <c r="T20" s="25" t="s">
        <v>1211</v>
      </c>
      <c r="U20" s="25" t="s">
        <v>50</v>
      </c>
      <c r="V20" s="25" t="s">
        <v>48</v>
      </c>
      <c r="W20" s="25" t="s">
        <v>84</v>
      </c>
      <c r="X20" s="25" t="s">
        <v>1212</v>
      </c>
      <c r="Z20" s="26">
        <f t="shared" si="0"/>
        <v>75.599999999999994</v>
      </c>
      <c r="AA20" s="26">
        <f t="shared" si="1"/>
        <v>75.8</v>
      </c>
      <c r="AB20" s="26">
        <f t="shared" si="2"/>
        <v>70</v>
      </c>
      <c r="AC20" s="26">
        <f t="shared" si="3"/>
        <v>69.099999999999994</v>
      </c>
    </row>
    <row r="21" spans="1:29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Z21" s="26">
        <f t="shared" si="0"/>
        <v>0</v>
      </c>
      <c r="AA21" s="26">
        <f t="shared" si="1"/>
        <v>0</v>
      </c>
      <c r="AB21" s="26">
        <f t="shared" si="2"/>
        <v>0</v>
      </c>
      <c r="AC21" s="26">
        <f t="shared" si="3"/>
        <v>0</v>
      </c>
    </row>
    <row r="22" spans="1:29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Z22" s="26">
        <f t="shared" si="0"/>
        <v>0</v>
      </c>
      <c r="AA22" s="26">
        <f t="shared" si="1"/>
        <v>0</v>
      </c>
      <c r="AB22" s="26">
        <f t="shared" si="2"/>
        <v>0</v>
      </c>
      <c r="AC22" s="26">
        <f t="shared" si="3"/>
        <v>0</v>
      </c>
    </row>
    <row r="23" spans="1:29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Z23" s="26">
        <f t="shared" si="0"/>
        <v>0</v>
      </c>
      <c r="AA23" s="26">
        <f t="shared" si="1"/>
        <v>0</v>
      </c>
      <c r="AB23" s="26">
        <f t="shared" si="2"/>
        <v>0</v>
      </c>
      <c r="AC23" s="26">
        <f t="shared" si="3"/>
        <v>0</v>
      </c>
    </row>
    <row r="24" spans="1:29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Z24" s="26">
        <f t="shared" si="0"/>
        <v>0</v>
      </c>
      <c r="AA24" s="26">
        <f t="shared" si="1"/>
        <v>0</v>
      </c>
      <c r="AB24" s="26">
        <f t="shared" si="2"/>
        <v>0</v>
      </c>
      <c r="AC24" s="26">
        <f t="shared" si="3"/>
        <v>0</v>
      </c>
    </row>
    <row r="25" spans="1:29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Z25" s="26">
        <f t="shared" si="0"/>
        <v>0</v>
      </c>
      <c r="AA25" s="26">
        <f t="shared" si="1"/>
        <v>0</v>
      </c>
      <c r="AB25" s="26">
        <f t="shared" si="2"/>
        <v>0</v>
      </c>
      <c r="AC25" s="26">
        <f t="shared" si="3"/>
        <v>0</v>
      </c>
    </row>
    <row r="26" spans="1:29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Z26" s="26">
        <f t="shared" si="0"/>
        <v>0</v>
      </c>
      <c r="AA26" s="26">
        <f t="shared" si="1"/>
        <v>0</v>
      </c>
      <c r="AB26" s="26">
        <f t="shared" si="2"/>
        <v>0</v>
      </c>
      <c r="AC26" s="26">
        <f t="shared" si="3"/>
        <v>0</v>
      </c>
    </row>
    <row r="27" spans="1:29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Z27" s="26">
        <f t="shared" si="0"/>
        <v>0</v>
      </c>
      <c r="AA27" s="26">
        <f t="shared" si="1"/>
        <v>0</v>
      </c>
      <c r="AB27" s="26">
        <f t="shared" si="2"/>
        <v>0</v>
      </c>
      <c r="AC27" s="26">
        <f t="shared" si="3"/>
        <v>0</v>
      </c>
    </row>
    <row r="28" spans="1:29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Z28" s="26">
        <f t="shared" si="0"/>
        <v>0</v>
      </c>
      <c r="AA28" s="26">
        <f t="shared" si="1"/>
        <v>0</v>
      </c>
      <c r="AB28" s="26">
        <f t="shared" si="2"/>
        <v>0</v>
      </c>
      <c r="AC28" s="26">
        <f t="shared" si="3"/>
        <v>0</v>
      </c>
    </row>
    <row r="29" spans="1:29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Z29" s="26">
        <f t="shared" si="0"/>
        <v>0</v>
      </c>
      <c r="AA29" s="26">
        <f t="shared" si="1"/>
        <v>0</v>
      </c>
      <c r="AB29" s="26">
        <f t="shared" si="2"/>
        <v>0</v>
      </c>
      <c r="AC29" s="26">
        <f t="shared" si="3"/>
        <v>0</v>
      </c>
    </row>
    <row r="30" spans="1:29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Z30" s="26">
        <f t="shared" si="0"/>
        <v>0</v>
      </c>
      <c r="AA30" s="26">
        <f t="shared" si="1"/>
        <v>0</v>
      </c>
      <c r="AB30" s="26">
        <f t="shared" si="2"/>
        <v>0</v>
      </c>
      <c r="AC30" s="26">
        <f t="shared" si="3"/>
        <v>0</v>
      </c>
    </row>
    <row r="31" spans="1:29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Z31" s="26">
        <f t="shared" si="0"/>
        <v>0</v>
      </c>
      <c r="AA31" s="26">
        <f t="shared" si="1"/>
        <v>0</v>
      </c>
      <c r="AB31" s="26">
        <f t="shared" si="2"/>
        <v>0</v>
      </c>
      <c r="AC31" s="26">
        <f t="shared" si="3"/>
        <v>0</v>
      </c>
    </row>
    <row r="32" spans="1:29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Z32" s="26">
        <f t="shared" si="0"/>
        <v>0</v>
      </c>
      <c r="AA32" s="26">
        <f t="shared" si="1"/>
        <v>0</v>
      </c>
      <c r="AB32" s="26">
        <f t="shared" si="2"/>
        <v>0</v>
      </c>
      <c r="AC32" s="26">
        <f t="shared" si="3"/>
        <v>0</v>
      </c>
    </row>
    <row r="33" spans="1:29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Z33" s="26">
        <f t="shared" si="0"/>
        <v>0</v>
      </c>
      <c r="AA33" s="26">
        <f t="shared" si="1"/>
        <v>0</v>
      </c>
      <c r="AB33" s="26">
        <f t="shared" si="2"/>
        <v>0</v>
      </c>
      <c r="AC33" s="26">
        <f t="shared" si="3"/>
        <v>0</v>
      </c>
    </row>
    <row r="34" spans="1:29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Z34" s="26">
        <f t="shared" si="0"/>
        <v>0</v>
      </c>
      <c r="AA34" s="26">
        <f t="shared" si="1"/>
        <v>0</v>
      </c>
      <c r="AB34" s="26">
        <f t="shared" si="2"/>
        <v>0</v>
      </c>
      <c r="AC34" s="26">
        <f t="shared" si="3"/>
        <v>0</v>
      </c>
    </row>
    <row r="35" spans="1:29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Z35" s="26">
        <f t="shared" si="0"/>
        <v>0</v>
      </c>
      <c r="AA35" s="26">
        <f t="shared" si="1"/>
        <v>0</v>
      </c>
      <c r="AB35" s="26">
        <f t="shared" si="2"/>
        <v>0</v>
      </c>
      <c r="AC35" s="26">
        <f t="shared" si="3"/>
        <v>0</v>
      </c>
    </row>
    <row r="36" spans="1:29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Z36" s="26">
        <f t="shared" si="0"/>
        <v>0</v>
      </c>
      <c r="AA36" s="26">
        <f t="shared" si="1"/>
        <v>0</v>
      </c>
      <c r="AB36" s="26">
        <f t="shared" si="2"/>
        <v>0</v>
      </c>
      <c r="AC36" s="26">
        <f t="shared" si="3"/>
        <v>0</v>
      </c>
    </row>
    <row r="37" spans="1:29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Z37" s="26">
        <f t="shared" si="0"/>
        <v>0</v>
      </c>
      <c r="AA37" s="26">
        <f t="shared" si="1"/>
        <v>0</v>
      </c>
      <c r="AB37" s="26">
        <f t="shared" si="2"/>
        <v>0</v>
      </c>
      <c r="AC37" s="26">
        <f t="shared" si="3"/>
        <v>0</v>
      </c>
    </row>
    <row r="38" spans="1:29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Z38" s="26">
        <f t="shared" si="0"/>
        <v>0</v>
      </c>
      <c r="AA38" s="26">
        <f t="shared" si="1"/>
        <v>0</v>
      </c>
      <c r="AB38" s="26">
        <f t="shared" si="2"/>
        <v>0</v>
      </c>
      <c r="AC38" s="26">
        <f t="shared" si="3"/>
        <v>0</v>
      </c>
    </row>
    <row r="39" spans="1:29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Z39" s="26">
        <f t="shared" si="0"/>
        <v>0</v>
      </c>
      <c r="AA39" s="26">
        <f t="shared" si="1"/>
        <v>0</v>
      </c>
      <c r="AB39" s="26">
        <f t="shared" si="2"/>
        <v>0</v>
      </c>
      <c r="AC39" s="26">
        <f t="shared" si="3"/>
        <v>0</v>
      </c>
    </row>
    <row r="40" spans="1:29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Z40" s="26">
        <f t="shared" si="0"/>
        <v>0</v>
      </c>
      <c r="AA40" s="26">
        <f t="shared" si="1"/>
        <v>0</v>
      </c>
      <c r="AB40" s="26">
        <f t="shared" si="2"/>
        <v>0</v>
      </c>
      <c r="AC40" s="26">
        <f t="shared" si="3"/>
        <v>0</v>
      </c>
    </row>
    <row r="41" spans="1:29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Z41" s="26">
        <f t="shared" si="0"/>
        <v>0</v>
      </c>
      <c r="AA41" s="26">
        <f t="shared" si="1"/>
        <v>0</v>
      </c>
      <c r="AB41" s="26">
        <f t="shared" si="2"/>
        <v>0</v>
      </c>
      <c r="AC41" s="26">
        <f t="shared" si="3"/>
        <v>0</v>
      </c>
    </row>
    <row r="42" spans="1:29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Z42" s="26">
        <f t="shared" si="0"/>
        <v>0</v>
      </c>
      <c r="AA42" s="26">
        <f t="shared" si="1"/>
        <v>0</v>
      </c>
      <c r="AB42" s="26">
        <f t="shared" si="2"/>
        <v>0</v>
      </c>
      <c r="AC42" s="26">
        <f t="shared" si="3"/>
        <v>0</v>
      </c>
    </row>
    <row r="43" spans="1:29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Z43" s="26">
        <f t="shared" si="0"/>
        <v>0</v>
      </c>
      <c r="AA43" s="26">
        <f t="shared" si="1"/>
        <v>0</v>
      </c>
      <c r="AB43" s="26">
        <f t="shared" si="2"/>
        <v>0</v>
      </c>
      <c r="AC43" s="26">
        <f t="shared" si="3"/>
        <v>0</v>
      </c>
    </row>
    <row r="44" spans="1:29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Z44" s="26">
        <f t="shared" si="0"/>
        <v>0</v>
      </c>
      <c r="AA44" s="26">
        <f t="shared" si="1"/>
        <v>0</v>
      </c>
      <c r="AB44" s="26">
        <f t="shared" si="2"/>
        <v>0</v>
      </c>
      <c r="AC44" s="26">
        <f t="shared" si="3"/>
        <v>0</v>
      </c>
    </row>
    <row r="45" spans="1:29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Z45" s="26">
        <f t="shared" si="0"/>
        <v>0</v>
      </c>
      <c r="AA45" s="26">
        <f t="shared" si="1"/>
        <v>0</v>
      </c>
      <c r="AB45" s="26">
        <f t="shared" si="2"/>
        <v>0</v>
      </c>
      <c r="AC45" s="26">
        <f t="shared" si="3"/>
        <v>0</v>
      </c>
    </row>
    <row r="46" spans="1:29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Z46" s="26">
        <f t="shared" si="0"/>
        <v>0</v>
      </c>
      <c r="AA46" s="26">
        <f t="shared" si="1"/>
        <v>0</v>
      </c>
      <c r="AB46" s="26">
        <f t="shared" si="2"/>
        <v>0</v>
      </c>
      <c r="AC46" s="26">
        <f t="shared" si="3"/>
        <v>0</v>
      </c>
    </row>
    <row r="47" spans="1:29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Z47" s="26">
        <f t="shared" si="0"/>
        <v>0</v>
      </c>
      <c r="AA47" s="26">
        <f t="shared" si="1"/>
        <v>0</v>
      </c>
      <c r="AB47" s="26">
        <f t="shared" si="2"/>
        <v>0</v>
      </c>
      <c r="AC47" s="26">
        <f t="shared" si="3"/>
        <v>0</v>
      </c>
    </row>
    <row r="48" spans="1:29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Z48" s="26">
        <f t="shared" si="0"/>
        <v>0</v>
      </c>
      <c r="AA48" s="26">
        <f t="shared" si="1"/>
        <v>0</v>
      </c>
      <c r="AB48" s="26">
        <f t="shared" si="2"/>
        <v>0</v>
      </c>
      <c r="AC48" s="26">
        <f t="shared" si="3"/>
        <v>0</v>
      </c>
    </row>
    <row r="49" spans="1:29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Z49" s="26">
        <f t="shared" si="0"/>
        <v>0</v>
      </c>
      <c r="AA49" s="26">
        <f t="shared" si="1"/>
        <v>0</v>
      </c>
      <c r="AB49" s="26">
        <f t="shared" si="2"/>
        <v>0</v>
      </c>
      <c r="AC49" s="26">
        <f t="shared" si="3"/>
        <v>0</v>
      </c>
    </row>
    <row r="50" spans="1:29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Z50" s="26">
        <f t="shared" si="0"/>
        <v>0</v>
      </c>
      <c r="AA50" s="26">
        <f t="shared" si="1"/>
        <v>0</v>
      </c>
      <c r="AB50" s="26">
        <f t="shared" si="2"/>
        <v>0</v>
      </c>
      <c r="AC50" s="26">
        <f t="shared" si="3"/>
        <v>0</v>
      </c>
    </row>
    <row r="51" spans="1:29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Z51" s="26">
        <f t="shared" si="0"/>
        <v>0</v>
      </c>
      <c r="AA51" s="26">
        <f t="shared" si="1"/>
        <v>0</v>
      </c>
      <c r="AB51" s="26">
        <f t="shared" si="2"/>
        <v>0</v>
      </c>
      <c r="AC51" s="26">
        <f t="shared" si="3"/>
        <v>0</v>
      </c>
    </row>
    <row r="52" spans="1:29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Z52" s="26">
        <f t="shared" si="0"/>
        <v>0</v>
      </c>
      <c r="AA52" s="26">
        <f t="shared" si="1"/>
        <v>0</v>
      </c>
      <c r="AB52" s="26">
        <f t="shared" si="2"/>
        <v>0</v>
      </c>
      <c r="AC52" s="26">
        <f t="shared" si="3"/>
        <v>0</v>
      </c>
    </row>
    <row r="53" spans="1:29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Z53" s="26">
        <f t="shared" si="0"/>
        <v>0</v>
      </c>
      <c r="AA53" s="26">
        <f t="shared" si="1"/>
        <v>0</v>
      </c>
      <c r="AB53" s="26">
        <f t="shared" si="2"/>
        <v>0</v>
      </c>
      <c r="AC53" s="26">
        <f t="shared" si="3"/>
        <v>0</v>
      </c>
    </row>
    <row r="54" spans="1:29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Z54" s="26">
        <f t="shared" si="0"/>
        <v>0</v>
      </c>
      <c r="AA54" s="26">
        <f t="shared" si="1"/>
        <v>0</v>
      </c>
      <c r="AB54" s="26">
        <f t="shared" si="2"/>
        <v>0</v>
      </c>
      <c r="AC54" s="26">
        <f t="shared" si="3"/>
        <v>0</v>
      </c>
    </row>
    <row r="55" spans="1:29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Z55" s="26">
        <f t="shared" si="0"/>
        <v>0</v>
      </c>
      <c r="AA55" s="26">
        <f t="shared" si="1"/>
        <v>0</v>
      </c>
      <c r="AB55" s="26">
        <f t="shared" si="2"/>
        <v>0</v>
      </c>
      <c r="AC55" s="26">
        <f t="shared" si="3"/>
        <v>0</v>
      </c>
    </row>
    <row r="56" spans="1:29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Z56" s="26">
        <f t="shared" si="0"/>
        <v>0</v>
      </c>
      <c r="AA56" s="26">
        <f t="shared" si="1"/>
        <v>0</v>
      </c>
      <c r="AB56" s="26">
        <f t="shared" si="2"/>
        <v>0</v>
      </c>
      <c r="AC56" s="26">
        <f t="shared" si="3"/>
        <v>0</v>
      </c>
    </row>
    <row r="57" spans="1:29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Z57" s="26">
        <f t="shared" si="0"/>
        <v>0</v>
      </c>
      <c r="AA57" s="26">
        <f t="shared" si="1"/>
        <v>0</v>
      </c>
      <c r="AB57" s="26">
        <f t="shared" si="2"/>
        <v>0</v>
      </c>
      <c r="AC57" s="26">
        <f t="shared" si="3"/>
        <v>0</v>
      </c>
    </row>
    <row r="58" spans="1:29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Z58" s="26">
        <f t="shared" si="0"/>
        <v>0</v>
      </c>
      <c r="AA58" s="26">
        <f t="shared" si="1"/>
        <v>0</v>
      </c>
      <c r="AB58" s="26">
        <f t="shared" si="2"/>
        <v>0</v>
      </c>
      <c r="AC58" s="26">
        <f t="shared" si="3"/>
        <v>0</v>
      </c>
    </row>
    <row r="59" spans="1:29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Z59" s="26">
        <f t="shared" si="0"/>
        <v>0</v>
      </c>
      <c r="AA59" s="26">
        <f t="shared" si="1"/>
        <v>0</v>
      </c>
      <c r="AB59" s="26">
        <f t="shared" si="2"/>
        <v>0</v>
      </c>
      <c r="AC59" s="26">
        <f t="shared" si="3"/>
        <v>0</v>
      </c>
    </row>
    <row r="60" spans="1:29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Z60" s="26">
        <f t="shared" si="0"/>
        <v>0</v>
      </c>
      <c r="AA60" s="26">
        <f t="shared" si="1"/>
        <v>0</v>
      </c>
      <c r="AB60" s="26">
        <f t="shared" si="2"/>
        <v>0</v>
      </c>
      <c r="AC60" s="26">
        <f t="shared" si="3"/>
        <v>0</v>
      </c>
    </row>
    <row r="61" spans="1:29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Z61" s="26">
        <f t="shared" si="0"/>
        <v>0</v>
      </c>
      <c r="AA61" s="26">
        <f t="shared" si="1"/>
        <v>0</v>
      </c>
      <c r="AB61" s="26">
        <f t="shared" si="2"/>
        <v>0</v>
      </c>
      <c r="AC61" s="26">
        <f t="shared" si="3"/>
        <v>0</v>
      </c>
    </row>
    <row r="62" spans="1:29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Z62" s="26">
        <f t="shared" si="0"/>
        <v>0</v>
      </c>
      <c r="AA62" s="26">
        <f t="shared" si="1"/>
        <v>0</v>
      </c>
      <c r="AB62" s="26">
        <f t="shared" si="2"/>
        <v>0</v>
      </c>
      <c r="AC62" s="26">
        <f t="shared" si="3"/>
        <v>0</v>
      </c>
    </row>
    <row r="63" spans="1:29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Z63" s="26">
        <f t="shared" si="0"/>
        <v>0</v>
      </c>
      <c r="AA63" s="26">
        <f t="shared" si="1"/>
        <v>0</v>
      </c>
      <c r="AB63" s="26">
        <f t="shared" si="2"/>
        <v>0</v>
      </c>
      <c r="AC63" s="26">
        <f t="shared" si="3"/>
        <v>0</v>
      </c>
    </row>
    <row r="64" spans="1:29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Z64" s="26">
        <f t="shared" si="0"/>
        <v>0</v>
      </c>
      <c r="AA64" s="26">
        <f t="shared" si="1"/>
        <v>0</v>
      </c>
      <c r="AB64" s="26">
        <f t="shared" si="2"/>
        <v>0</v>
      </c>
      <c r="AC64" s="26">
        <f t="shared" si="3"/>
        <v>0</v>
      </c>
    </row>
    <row r="65" spans="1:29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Z65" s="26">
        <f t="shared" si="0"/>
        <v>0</v>
      </c>
      <c r="AA65" s="26">
        <f t="shared" si="1"/>
        <v>0</v>
      </c>
      <c r="AB65" s="26">
        <f t="shared" si="2"/>
        <v>0</v>
      </c>
      <c r="AC65" s="26">
        <f t="shared" si="3"/>
        <v>0</v>
      </c>
    </row>
    <row r="66" spans="1:29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Z66" s="26">
        <f t="shared" si="0"/>
        <v>0</v>
      </c>
      <c r="AA66" s="26">
        <f t="shared" si="1"/>
        <v>0</v>
      </c>
      <c r="AB66" s="26">
        <f t="shared" si="2"/>
        <v>0</v>
      </c>
      <c r="AC66" s="26">
        <f t="shared" si="3"/>
        <v>0</v>
      </c>
    </row>
    <row r="67" spans="1:29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Z67" s="26">
        <f t="shared" si="0"/>
        <v>0</v>
      </c>
      <c r="AA67" s="26">
        <f t="shared" si="1"/>
        <v>0</v>
      </c>
      <c r="AB67" s="26">
        <f t="shared" si="2"/>
        <v>0</v>
      </c>
      <c r="AC67" s="26">
        <f t="shared" si="3"/>
        <v>0</v>
      </c>
    </row>
    <row r="68" spans="1:29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Z68" s="26">
        <f t="shared" si="0"/>
        <v>0</v>
      </c>
      <c r="AA68" s="26">
        <f t="shared" si="1"/>
        <v>0</v>
      </c>
      <c r="AB68" s="26">
        <f t="shared" si="2"/>
        <v>0</v>
      </c>
      <c r="AC68" s="26">
        <f t="shared" si="3"/>
        <v>0</v>
      </c>
    </row>
    <row r="69" spans="1:29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Z69" s="26">
        <f t="shared" ref="Z69:Z125" si="4">ABS(ABS(L69)-ABS(L195))</f>
        <v>0</v>
      </c>
      <c r="AA69" s="26">
        <f t="shared" ref="AA69:AA125" si="5">ABS(ABS(P69)-ABS(P195))</f>
        <v>0</v>
      </c>
      <c r="AB69" s="26">
        <f t="shared" ref="AB69:AB125" si="6">ABS(ABS(T69)-ABS(T195))</f>
        <v>0</v>
      </c>
      <c r="AC69" s="26">
        <f t="shared" ref="AC69:AC125" si="7">ABS(ABS(X69)-ABS(X195))</f>
        <v>0</v>
      </c>
    </row>
    <row r="70" spans="1:29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Z70" s="26">
        <f t="shared" si="4"/>
        <v>0</v>
      </c>
      <c r="AA70" s="26">
        <f t="shared" si="5"/>
        <v>0</v>
      </c>
      <c r="AB70" s="26">
        <f t="shared" si="6"/>
        <v>0</v>
      </c>
      <c r="AC70" s="26">
        <f t="shared" si="7"/>
        <v>0</v>
      </c>
    </row>
    <row r="71" spans="1:29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Z71" s="26">
        <f t="shared" si="4"/>
        <v>0</v>
      </c>
      <c r="AA71" s="26">
        <f t="shared" si="5"/>
        <v>0</v>
      </c>
      <c r="AB71" s="26">
        <f t="shared" si="6"/>
        <v>0</v>
      </c>
      <c r="AC71" s="26">
        <f t="shared" si="7"/>
        <v>0</v>
      </c>
    </row>
    <row r="72" spans="1:29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Z72" s="26">
        <f t="shared" si="4"/>
        <v>0</v>
      </c>
      <c r="AA72" s="26">
        <f t="shared" si="5"/>
        <v>0</v>
      </c>
      <c r="AB72" s="26">
        <f t="shared" si="6"/>
        <v>0</v>
      </c>
      <c r="AC72" s="26">
        <f t="shared" si="7"/>
        <v>0</v>
      </c>
    </row>
    <row r="73" spans="1:29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Z73" s="26">
        <f t="shared" si="4"/>
        <v>0</v>
      </c>
      <c r="AA73" s="26">
        <f t="shared" si="5"/>
        <v>0</v>
      </c>
      <c r="AB73" s="26">
        <f t="shared" si="6"/>
        <v>0</v>
      </c>
      <c r="AC73" s="26">
        <f t="shared" si="7"/>
        <v>0</v>
      </c>
    </row>
    <row r="74" spans="1:29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Z74" s="26">
        <f t="shared" si="4"/>
        <v>0</v>
      </c>
      <c r="AA74" s="26">
        <f t="shared" si="5"/>
        <v>0</v>
      </c>
      <c r="AB74" s="26">
        <f t="shared" si="6"/>
        <v>0</v>
      </c>
      <c r="AC74" s="26">
        <f t="shared" si="7"/>
        <v>0</v>
      </c>
    </row>
    <row r="75" spans="1:29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Z75" s="26">
        <f t="shared" si="4"/>
        <v>0</v>
      </c>
      <c r="AA75" s="26">
        <f t="shared" si="5"/>
        <v>0</v>
      </c>
      <c r="AB75" s="26">
        <f t="shared" si="6"/>
        <v>0</v>
      </c>
      <c r="AC75" s="26">
        <f t="shared" si="7"/>
        <v>0</v>
      </c>
    </row>
    <row r="76" spans="1:29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Z76" s="26">
        <f t="shared" si="4"/>
        <v>0</v>
      </c>
      <c r="AA76" s="26">
        <f t="shared" si="5"/>
        <v>0</v>
      </c>
      <c r="AB76" s="26">
        <f t="shared" si="6"/>
        <v>0</v>
      </c>
      <c r="AC76" s="26">
        <f t="shared" si="7"/>
        <v>0</v>
      </c>
    </row>
    <row r="77" spans="1:29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Z77" s="26">
        <f t="shared" si="4"/>
        <v>0</v>
      </c>
      <c r="AA77" s="26">
        <f t="shared" si="5"/>
        <v>0</v>
      </c>
      <c r="AB77" s="26">
        <f t="shared" si="6"/>
        <v>0</v>
      </c>
      <c r="AC77" s="26">
        <f t="shared" si="7"/>
        <v>0</v>
      </c>
    </row>
    <row r="78" spans="1:29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Z78" s="26">
        <f t="shared" si="4"/>
        <v>0</v>
      </c>
      <c r="AA78" s="26">
        <f t="shared" si="5"/>
        <v>0</v>
      </c>
      <c r="AB78" s="26">
        <f t="shared" si="6"/>
        <v>0</v>
      </c>
      <c r="AC78" s="26">
        <f t="shared" si="7"/>
        <v>0</v>
      </c>
    </row>
    <row r="79" spans="1:29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Z79" s="26">
        <f t="shared" si="4"/>
        <v>0</v>
      </c>
      <c r="AA79" s="26">
        <f t="shared" si="5"/>
        <v>0</v>
      </c>
      <c r="AB79" s="26">
        <f t="shared" si="6"/>
        <v>0</v>
      </c>
      <c r="AC79" s="26">
        <f t="shared" si="7"/>
        <v>0</v>
      </c>
    </row>
    <row r="80" spans="1:29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Z80" s="26">
        <f t="shared" si="4"/>
        <v>0</v>
      </c>
      <c r="AA80" s="26">
        <f t="shared" si="5"/>
        <v>0</v>
      </c>
      <c r="AB80" s="26">
        <f t="shared" si="6"/>
        <v>0</v>
      </c>
      <c r="AC80" s="26">
        <f t="shared" si="7"/>
        <v>0</v>
      </c>
    </row>
    <row r="81" spans="1:29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Z81" s="26">
        <f t="shared" si="4"/>
        <v>0</v>
      </c>
      <c r="AA81" s="26">
        <f t="shared" si="5"/>
        <v>0</v>
      </c>
      <c r="AB81" s="26">
        <f t="shared" si="6"/>
        <v>0</v>
      </c>
      <c r="AC81" s="26">
        <f t="shared" si="7"/>
        <v>0</v>
      </c>
    </row>
    <row r="82" spans="1:29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Z82" s="26">
        <f t="shared" si="4"/>
        <v>0</v>
      </c>
      <c r="AA82" s="26">
        <f t="shared" si="5"/>
        <v>0</v>
      </c>
      <c r="AB82" s="26">
        <f t="shared" si="6"/>
        <v>0</v>
      </c>
      <c r="AC82" s="26">
        <f t="shared" si="7"/>
        <v>0</v>
      </c>
    </row>
    <row r="83" spans="1:29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Z83" s="26">
        <f t="shared" si="4"/>
        <v>0</v>
      </c>
      <c r="AA83" s="26">
        <f t="shared" si="5"/>
        <v>0</v>
      </c>
      <c r="AB83" s="26">
        <f t="shared" si="6"/>
        <v>0</v>
      </c>
      <c r="AC83" s="26">
        <f t="shared" si="7"/>
        <v>0</v>
      </c>
    </row>
    <row r="84" spans="1:29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Z84" s="26">
        <f t="shared" si="4"/>
        <v>0</v>
      </c>
      <c r="AA84" s="26">
        <f t="shared" si="5"/>
        <v>0</v>
      </c>
      <c r="AB84" s="26">
        <f t="shared" si="6"/>
        <v>0</v>
      </c>
      <c r="AC84" s="26">
        <f t="shared" si="7"/>
        <v>0</v>
      </c>
    </row>
    <row r="85" spans="1:29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Z85" s="26">
        <f t="shared" si="4"/>
        <v>0</v>
      </c>
      <c r="AA85" s="26">
        <f t="shared" si="5"/>
        <v>0</v>
      </c>
      <c r="AB85" s="26">
        <f t="shared" si="6"/>
        <v>0</v>
      </c>
      <c r="AC85" s="26">
        <f t="shared" si="7"/>
        <v>0</v>
      </c>
    </row>
    <row r="86" spans="1:29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Z86" s="26">
        <f t="shared" si="4"/>
        <v>0</v>
      </c>
      <c r="AA86" s="26">
        <f t="shared" si="5"/>
        <v>0</v>
      </c>
      <c r="AB86" s="26">
        <f t="shared" si="6"/>
        <v>0</v>
      </c>
      <c r="AC86" s="26">
        <f t="shared" si="7"/>
        <v>0</v>
      </c>
    </row>
    <row r="87" spans="1:29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Z87" s="26">
        <f t="shared" si="4"/>
        <v>0</v>
      </c>
      <c r="AA87" s="26">
        <f t="shared" si="5"/>
        <v>0</v>
      </c>
      <c r="AB87" s="26">
        <f t="shared" si="6"/>
        <v>0</v>
      </c>
      <c r="AC87" s="26">
        <f t="shared" si="7"/>
        <v>0</v>
      </c>
    </row>
    <row r="88" spans="1:29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Z88" s="26">
        <f t="shared" si="4"/>
        <v>0</v>
      </c>
      <c r="AA88" s="26">
        <f t="shared" si="5"/>
        <v>0</v>
      </c>
      <c r="AB88" s="26">
        <f t="shared" si="6"/>
        <v>0</v>
      </c>
      <c r="AC88" s="26">
        <f t="shared" si="7"/>
        <v>0</v>
      </c>
    </row>
    <row r="89" spans="1:29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Z89" s="26">
        <f t="shared" si="4"/>
        <v>0</v>
      </c>
      <c r="AA89" s="26">
        <f t="shared" si="5"/>
        <v>0</v>
      </c>
      <c r="AB89" s="26">
        <f t="shared" si="6"/>
        <v>0</v>
      </c>
      <c r="AC89" s="26">
        <f t="shared" si="7"/>
        <v>0</v>
      </c>
    </row>
    <row r="90" spans="1:29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Z90" s="26">
        <f t="shared" si="4"/>
        <v>0</v>
      </c>
      <c r="AA90" s="26">
        <f t="shared" si="5"/>
        <v>0</v>
      </c>
      <c r="AB90" s="26">
        <f t="shared" si="6"/>
        <v>0</v>
      </c>
      <c r="AC90" s="26">
        <f t="shared" si="7"/>
        <v>0</v>
      </c>
    </row>
    <row r="91" spans="1:29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Z91" s="26">
        <f t="shared" si="4"/>
        <v>0</v>
      </c>
      <c r="AA91" s="26">
        <f t="shared" si="5"/>
        <v>0</v>
      </c>
      <c r="AB91" s="26">
        <f t="shared" si="6"/>
        <v>0</v>
      </c>
      <c r="AC91" s="26">
        <f t="shared" si="7"/>
        <v>0</v>
      </c>
    </row>
    <row r="92" spans="1:29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Z92" s="26">
        <f t="shared" si="4"/>
        <v>0</v>
      </c>
      <c r="AA92" s="26">
        <f t="shared" si="5"/>
        <v>0</v>
      </c>
      <c r="AB92" s="26">
        <f t="shared" si="6"/>
        <v>0</v>
      </c>
      <c r="AC92" s="26">
        <f t="shared" si="7"/>
        <v>0</v>
      </c>
    </row>
    <row r="93" spans="1:29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Z93" s="26">
        <f t="shared" si="4"/>
        <v>0</v>
      </c>
      <c r="AA93" s="26">
        <f t="shared" si="5"/>
        <v>0</v>
      </c>
      <c r="AB93" s="26">
        <f t="shared" si="6"/>
        <v>0</v>
      </c>
      <c r="AC93" s="26">
        <f t="shared" si="7"/>
        <v>0</v>
      </c>
    </row>
    <row r="94" spans="1:29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Z94" s="26">
        <f t="shared" si="4"/>
        <v>0</v>
      </c>
      <c r="AA94" s="26">
        <f t="shared" si="5"/>
        <v>0</v>
      </c>
      <c r="AB94" s="26">
        <f t="shared" si="6"/>
        <v>0</v>
      </c>
      <c r="AC94" s="26">
        <f t="shared" si="7"/>
        <v>0</v>
      </c>
    </row>
    <row r="95" spans="1:29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Z95" s="26">
        <f t="shared" si="4"/>
        <v>0</v>
      </c>
      <c r="AA95" s="26">
        <f t="shared" si="5"/>
        <v>0</v>
      </c>
      <c r="AB95" s="26">
        <f t="shared" si="6"/>
        <v>0</v>
      </c>
      <c r="AC95" s="26">
        <f t="shared" si="7"/>
        <v>0</v>
      </c>
    </row>
    <row r="96" spans="1:29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Z96" s="26">
        <f t="shared" si="4"/>
        <v>0</v>
      </c>
      <c r="AA96" s="26">
        <f t="shared" si="5"/>
        <v>0</v>
      </c>
      <c r="AB96" s="26">
        <f t="shared" si="6"/>
        <v>0</v>
      </c>
      <c r="AC96" s="26">
        <f t="shared" si="7"/>
        <v>0</v>
      </c>
    </row>
    <row r="97" spans="1:29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Z97" s="26">
        <f t="shared" si="4"/>
        <v>0</v>
      </c>
      <c r="AA97" s="26">
        <f t="shared" si="5"/>
        <v>0</v>
      </c>
      <c r="AB97" s="26">
        <f t="shared" si="6"/>
        <v>0</v>
      </c>
      <c r="AC97" s="26">
        <f t="shared" si="7"/>
        <v>0</v>
      </c>
    </row>
    <row r="98" spans="1:29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Z98" s="26">
        <f t="shared" si="4"/>
        <v>0</v>
      </c>
      <c r="AA98" s="26">
        <f t="shared" si="5"/>
        <v>0</v>
      </c>
      <c r="AB98" s="26">
        <f t="shared" si="6"/>
        <v>0</v>
      </c>
      <c r="AC98" s="26">
        <f t="shared" si="7"/>
        <v>0</v>
      </c>
    </row>
    <row r="99" spans="1:29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Z99" s="26">
        <f t="shared" si="4"/>
        <v>0</v>
      </c>
      <c r="AA99" s="26">
        <f t="shared" si="5"/>
        <v>0</v>
      </c>
      <c r="AB99" s="26">
        <f t="shared" si="6"/>
        <v>0</v>
      </c>
      <c r="AC99" s="26">
        <f t="shared" si="7"/>
        <v>0</v>
      </c>
    </row>
    <row r="100" spans="1:29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Z100" s="26">
        <f t="shared" si="4"/>
        <v>0</v>
      </c>
      <c r="AA100" s="26">
        <f t="shared" si="5"/>
        <v>0</v>
      </c>
      <c r="AB100" s="26">
        <f t="shared" si="6"/>
        <v>0</v>
      </c>
      <c r="AC100" s="26">
        <f t="shared" si="7"/>
        <v>0</v>
      </c>
    </row>
    <row r="101" spans="1:29" x14ac:dyDescent="0.25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Z101" s="26">
        <f t="shared" si="4"/>
        <v>0</v>
      </c>
      <c r="AA101" s="26">
        <f t="shared" si="5"/>
        <v>0</v>
      </c>
      <c r="AB101" s="26">
        <f t="shared" si="6"/>
        <v>0</v>
      </c>
      <c r="AC101" s="26">
        <f t="shared" si="7"/>
        <v>0</v>
      </c>
    </row>
    <row r="102" spans="1:29" x14ac:dyDescent="0.2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Z102" s="26">
        <f t="shared" si="4"/>
        <v>0</v>
      </c>
      <c r="AA102" s="26">
        <f t="shared" si="5"/>
        <v>0</v>
      </c>
      <c r="AB102" s="26">
        <f t="shared" si="6"/>
        <v>0</v>
      </c>
      <c r="AC102" s="26">
        <f t="shared" si="7"/>
        <v>0</v>
      </c>
    </row>
    <row r="103" spans="1:29" x14ac:dyDescent="0.25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Z103" s="26">
        <f t="shared" si="4"/>
        <v>0</v>
      </c>
      <c r="AA103" s="26">
        <f t="shared" si="5"/>
        <v>0</v>
      </c>
      <c r="AB103" s="26">
        <f t="shared" si="6"/>
        <v>0</v>
      </c>
      <c r="AC103" s="26">
        <f t="shared" si="7"/>
        <v>0</v>
      </c>
    </row>
    <row r="104" spans="1:29" x14ac:dyDescent="0.25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Z104" s="26">
        <f t="shared" si="4"/>
        <v>0</v>
      </c>
      <c r="AA104" s="26">
        <f t="shared" si="5"/>
        <v>0</v>
      </c>
      <c r="AB104" s="26">
        <f t="shared" si="6"/>
        <v>0</v>
      </c>
      <c r="AC104" s="26">
        <f t="shared" si="7"/>
        <v>0</v>
      </c>
    </row>
    <row r="105" spans="1:29" x14ac:dyDescent="0.2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Z105" s="26">
        <f t="shared" si="4"/>
        <v>0</v>
      </c>
      <c r="AA105" s="26">
        <f t="shared" si="5"/>
        <v>0</v>
      </c>
      <c r="AB105" s="26">
        <f t="shared" si="6"/>
        <v>0</v>
      </c>
      <c r="AC105" s="26">
        <f t="shared" si="7"/>
        <v>0</v>
      </c>
    </row>
    <row r="106" spans="1:29" x14ac:dyDescent="0.2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Z106" s="26">
        <f t="shared" si="4"/>
        <v>0</v>
      </c>
      <c r="AA106" s="26">
        <f t="shared" si="5"/>
        <v>0</v>
      </c>
      <c r="AB106" s="26">
        <f t="shared" si="6"/>
        <v>0</v>
      </c>
      <c r="AC106" s="26">
        <f t="shared" si="7"/>
        <v>0</v>
      </c>
    </row>
    <row r="107" spans="1:29" x14ac:dyDescent="0.25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Z107" s="26">
        <f t="shared" si="4"/>
        <v>0</v>
      </c>
      <c r="AA107" s="26">
        <f t="shared" si="5"/>
        <v>0</v>
      </c>
      <c r="AB107" s="26">
        <f t="shared" si="6"/>
        <v>0</v>
      </c>
      <c r="AC107" s="26">
        <f t="shared" si="7"/>
        <v>0</v>
      </c>
    </row>
    <row r="108" spans="1:29" x14ac:dyDescent="0.25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Z108" s="26">
        <f t="shared" si="4"/>
        <v>0</v>
      </c>
      <c r="AA108" s="26">
        <f t="shared" si="5"/>
        <v>0</v>
      </c>
      <c r="AB108" s="26">
        <f t="shared" si="6"/>
        <v>0</v>
      </c>
      <c r="AC108" s="26">
        <f t="shared" si="7"/>
        <v>0</v>
      </c>
    </row>
    <row r="109" spans="1:29" x14ac:dyDescent="0.25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Z109" s="26">
        <f t="shared" si="4"/>
        <v>0</v>
      </c>
      <c r="AA109" s="26">
        <f t="shared" si="5"/>
        <v>0</v>
      </c>
      <c r="AB109" s="26">
        <f t="shared" si="6"/>
        <v>0</v>
      </c>
      <c r="AC109" s="26">
        <f t="shared" si="7"/>
        <v>0</v>
      </c>
    </row>
    <row r="110" spans="1:29" x14ac:dyDescent="0.25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Z110" s="26">
        <f t="shared" si="4"/>
        <v>0</v>
      </c>
      <c r="AA110" s="26">
        <f t="shared" si="5"/>
        <v>0</v>
      </c>
      <c r="AB110" s="26">
        <f t="shared" si="6"/>
        <v>0</v>
      </c>
      <c r="AC110" s="26">
        <f t="shared" si="7"/>
        <v>0</v>
      </c>
    </row>
    <row r="111" spans="1:29" x14ac:dyDescent="0.2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Z111" s="26">
        <f t="shared" si="4"/>
        <v>0</v>
      </c>
      <c r="AA111" s="26">
        <f t="shared" si="5"/>
        <v>0</v>
      </c>
      <c r="AB111" s="26">
        <f t="shared" si="6"/>
        <v>0</v>
      </c>
      <c r="AC111" s="26">
        <f t="shared" si="7"/>
        <v>0</v>
      </c>
    </row>
    <row r="112" spans="1:29" x14ac:dyDescent="0.2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Z112" s="26">
        <f t="shared" si="4"/>
        <v>0</v>
      </c>
      <c r="AA112" s="26">
        <f t="shared" si="5"/>
        <v>0</v>
      </c>
      <c r="AB112" s="26">
        <f t="shared" si="6"/>
        <v>0</v>
      </c>
      <c r="AC112" s="26">
        <f t="shared" si="7"/>
        <v>0</v>
      </c>
    </row>
    <row r="113" spans="1:29" x14ac:dyDescent="0.2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Z113" s="26">
        <f t="shared" si="4"/>
        <v>0</v>
      </c>
      <c r="AA113" s="26">
        <f t="shared" si="5"/>
        <v>0</v>
      </c>
      <c r="AB113" s="26">
        <f t="shared" si="6"/>
        <v>0</v>
      </c>
      <c r="AC113" s="26">
        <f t="shared" si="7"/>
        <v>0</v>
      </c>
    </row>
    <row r="114" spans="1:29" x14ac:dyDescent="0.2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Z114" s="26">
        <f t="shared" si="4"/>
        <v>0</v>
      </c>
      <c r="AA114" s="26">
        <f t="shared" si="5"/>
        <v>0</v>
      </c>
      <c r="AB114" s="26">
        <f t="shared" si="6"/>
        <v>0</v>
      </c>
      <c r="AC114" s="26">
        <f t="shared" si="7"/>
        <v>0</v>
      </c>
    </row>
    <row r="115" spans="1:29" x14ac:dyDescent="0.2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Z115" s="26">
        <f t="shared" si="4"/>
        <v>0</v>
      </c>
      <c r="AA115" s="26">
        <f t="shared" si="5"/>
        <v>0</v>
      </c>
      <c r="AB115" s="26">
        <f t="shared" si="6"/>
        <v>0</v>
      </c>
      <c r="AC115" s="26">
        <f t="shared" si="7"/>
        <v>0</v>
      </c>
    </row>
    <row r="116" spans="1:29" x14ac:dyDescent="0.25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Z116" s="26">
        <f t="shared" si="4"/>
        <v>0</v>
      </c>
      <c r="AA116" s="26">
        <f t="shared" si="5"/>
        <v>0</v>
      </c>
      <c r="AB116" s="26">
        <f t="shared" si="6"/>
        <v>0</v>
      </c>
      <c r="AC116" s="26">
        <f t="shared" si="7"/>
        <v>0</v>
      </c>
    </row>
    <row r="117" spans="1:29" x14ac:dyDescent="0.2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Z117" s="26">
        <f t="shared" si="4"/>
        <v>0</v>
      </c>
      <c r="AA117" s="26">
        <f t="shared" si="5"/>
        <v>0</v>
      </c>
      <c r="AB117" s="26">
        <f t="shared" si="6"/>
        <v>0</v>
      </c>
      <c r="AC117" s="26">
        <f t="shared" si="7"/>
        <v>0</v>
      </c>
    </row>
    <row r="118" spans="1:29" x14ac:dyDescent="0.25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Z118" s="26">
        <f t="shared" si="4"/>
        <v>0</v>
      </c>
      <c r="AA118" s="26">
        <f t="shared" si="5"/>
        <v>0</v>
      </c>
      <c r="AB118" s="26">
        <f t="shared" si="6"/>
        <v>0</v>
      </c>
      <c r="AC118" s="26">
        <f t="shared" si="7"/>
        <v>0</v>
      </c>
    </row>
    <row r="119" spans="1:29" x14ac:dyDescent="0.25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Z119" s="26">
        <f t="shared" si="4"/>
        <v>0</v>
      </c>
      <c r="AA119" s="26">
        <f t="shared" si="5"/>
        <v>0</v>
      </c>
      <c r="AB119" s="26">
        <f t="shared" si="6"/>
        <v>0</v>
      </c>
      <c r="AC119" s="26">
        <f t="shared" si="7"/>
        <v>0</v>
      </c>
    </row>
    <row r="120" spans="1:29" x14ac:dyDescent="0.25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Z120" s="26">
        <f t="shared" si="4"/>
        <v>0</v>
      </c>
      <c r="AA120" s="26">
        <f t="shared" si="5"/>
        <v>0</v>
      </c>
      <c r="AB120" s="26">
        <f t="shared" si="6"/>
        <v>0</v>
      </c>
      <c r="AC120" s="26">
        <f t="shared" si="7"/>
        <v>0</v>
      </c>
    </row>
    <row r="121" spans="1:29" x14ac:dyDescent="0.2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Z121" s="26">
        <f t="shared" si="4"/>
        <v>0</v>
      </c>
      <c r="AA121" s="26">
        <f t="shared" si="5"/>
        <v>0</v>
      </c>
      <c r="AB121" s="26">
        <f t="shared" si="6"/>
        <v>0</v>
      </c>
      <c r="AC121" s="26">
        <f t="shared" si="7"/>
        <v>0</v>
      </c>
    </row>
    <row r="122" spans="1:29" x14ac:dyDescent="0.25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Z122" s="26">
        <f t="shared" si="4"/>
        <v>0</v>
      </c>
      <c r="AA122" s="26">
        <f t="shared" si="5"/>
        <v>0</v>
      </c>
      <c r="AB122" s="26">
        <f t="shared" si="6"/>
        <v>0</v>
      </c>
      <c r="AC122" s="26">
        <f t="shared" si="7"/>
        <v>0</v>
      </c>
    </row>
    <row r="123" spans="1:29" x14ac:dyDescent="0.2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Z123" s="26">
        <f t="shared" si="4"/>
        <v>0</v>
      </c>
      <c r="AA123" s="26">
        <f t="shared" si="5"/>
        <v>0</v>
      </c>
      <c r="AB123" s="26">
        <f t="shared" si="6"/>
        <v>0</v>
      </c>
      <c r="AC123" s="26">
        <f t="shared" si="7"/>
        <v>0</v>
      </c>
    </row>
    <row r="124" spans="1:29" x14ac:dyDescent="0.2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Z124" s="26">
        <f t="shared" si="4"/>
        <v>0</v>
      </c>
      <c r="AA124" s="26">
        <f t="shared" si="5"/>
        <v>0</v>
      </c>
      <c r="AB124" s="26">
        <f t="shared" si="6"/>
        <v>0</v>
      </c>
      <c r="AC124" s="26">
        <f t="shared" si="7"/>
        <v>0</v>
      </c>
    </row>
    <row r="125" spans="1:29" x14ac:dyDescent="0.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Z125" s="26">
        <f t="shared" si="4"/>
        <v>0</v>
      </c>
      <c r="AA125" s="26">
        <f t="shared" si="5"/>
        <v>0</v>
      </c>
      <c r="AB125" s="26">
        <f t="shared" si="6"/>
        <v>0</v>
      </c>
      <c r="AC125" s="26">
        <f t="shared" si="7"/>
        <v>0</v>
      </c>
    </row>
    <row r="126" spans="1:29" x14ac:dyDescent="0.25">
      <c r="Z126" s="28">
        <f>AVERAGE(Z4:Z125)</f>
        <v>5.1016393442622947</v>
      </c>
      <c r="AA126" s="28">
        <f>AVERAGE(AA4:AA125)</f>
        <v>5.0524590163934411</v>
      </c>
      <c r="AB126" s="28">
        <f>AVERAGE(AB4:AB125)</f>
        <v>3.2475409836065574</v>
      </c>
      <c r="AC126" s="28">
        <f>AVERAGE(AC4:AC125)</f>
        <v>3.8163934426229518</v>
      </c>
    </row>
    <row r="129" spans="1:24" x14ac:dyDescent="0.25">
      <c r="A129" s="29" t="s">
        <v>682</v>
      </c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</row>
    <row r="130" spans="1:24" x14ac:dyDescent="0.25">
      <c r="A130" s="25" t="s">
        <v>43</v>
      </c>
      <c r="B130" s="25" t="s">
        <v>42</v>
      </c>
      <c r="C130" s="25" t="s">
        <v>74</v>
      </c>
      <c r="D130" s="25" t="s">
        <v>1133</v>
      </c>
      <c r="E130" s="25" t="s">
        <v>43</v>
      </c>
      <c r="F130" s="25" t="s">
        <v>42</v>
      </c>
      <c r="G130" s="25" t="s">
        <v>76</v>
      </c>
      <c r="H130" s="25" t="s">
        <v>77</v>
      </c>
      <c r="I130" s="25" t="s">
        <v>43</v>
      </c>
      <c r="J130" s="25" t="s">
        <v>42</v>
      </c>
      <c r="K130" s="25" t="s">
        <v>78</v>
      </c>
      <c r="L130" s="25" t="s">
        <v>1213</v>
      </c>
      <c r="M130" s="25" t="s">
        <v>43</v>
      </c>
      <c r="N130" s="25" t="s">
        <v>42</v>
      </c>
      <c r="O130" s="25" t="s">
        <v>80</v>
      </c>
      <c r="P130" s="25" t="s">
        <v>1214</v>
      </c>
      <c r="Q130" s="25" t="s">
        <v>43</v>
      </c>
      <c r="R130" s="25" t="s">
        <v>42</v>
      </c>
      <c r="S130" s="25" t="s">
        <v>82</v>
      </c>
      <c r="T130" s="25" t="s">
        <v>1215</v>
      </c>
      <c r="U130" s="25" t="s">
        <v>43</v>
      </c>
      <c r="V130" s="25" t="s">
        <v>42</v>
      </c>
      <c r="W130" s="25" t="s">
        <v>84</v>
      </c>
      <c r="X130" s="25" t="s">
        <v>1216</v>
      </c>
    </row>
    <row r="131" spans="1:24" x14ac:dyDescent="0.25">
      <c r="A131" s="25" t="s">
        <v>43</v>
      </c>
      <c r="B131" s="25" t="s">
        <v>44</v>
      </c>
      <c r="C131" s="25" t="s">
        <v>74</v>
      </c>
      <c r="D131" s="25" t="s">
        <v>1138</v>
      </c>
      <c r="E131" s="25" t="s">
        <v>43</v>
      </c>
      <c r="F131" s="25" t="s">
        <v>44</v>
      </c>
      <c r="G131" s="25" t="s">
        <v>76</v>
      </c>
      <c r="H131" s="25" t="s">
        <v>77</v>
      </c>
      <c r="I131" s="25" t="s">
        <v>43</v>
      </c>
      <c r="J131" s="25" t="s">
        <v>44</v>
      </c>
      <c r="K131" s="25" t="s">
        <v>78</v>
      </c>
      <c r="L131" s="25" t="s">
        <v>1217</v>
      </c>
      <c r="M131" s="25" t="s">
        <v>43</v>
      </c>
      <c r="N131" s="25" t="s">
        <v>44</v>
      </c>
      <c r="O131" s="25" t="s">
        <v>80</v>
      </c>
      <c r="P131" s="25" t="s">
        <v>1218</v>
      </c>
      <c r="Q131" s="25" t="s">
        <v>43</v>
      </c>
      <c r="R131" s="25" t="s">
        <v>44</v>
      </c>
      <c r="S131" s="25" t="s">
        <v>82</v>
      </c>
      <c r="T131" s="25" t="s">
        <v>1219</v>
      </c>
      <c r="U131" s="25" t="s">
        <v>43</v>
      </c>
      <c r="V131" s="25" t="s">
        <v>44</v>
      </c>
      <c r="W131" s="25" t="s">
        <v>84</v>
      </c>
      <c r="X131" s="25" t="s">
        <v>1220</v>
      </c>
    </row>
    <row r="132" spans="1:24" x14ac:dyDescent="0.25">
      <c r="A132" s="25" t="s">
        <v>43</v>
      </c>
      <c r="B132" s="25" t="s">
        <v>45</v>
      </c>
      <c r="C132" s="25" t="s">
        <v>74</v>
      </c>
      <c r="D132" s="25" t="s">
        <v>1142</v>
      </c>
      <c r="E132" s="25" t="s">
        <v>43</v>
      </c>
      <c r="F132" s="25" t="s">
        <v>45</v>
      </c>
      <c r="G132" s="25" t="s">
        <v>76</v>
      </c>
      <c r="H132" s="25" t="s">
        <v>77</v>
      </c>
      <c r="I132" s="25" t="s">
        <v>43</v>
      </c>
      <c r="J132" s="25" t="s">
        <v>45</v>
      </c>
      <c r="K132" s="25" t="s">
        <v>78</v>
      </c>
      <c r="L132" s="25" t="s">
        <v>1221</v>
      </c>
      <c r="M132" s="25" t="s">
        <v>43</v>
      </c>
      <c r="N132" s="25" t="s">
        <v>45</v>
      </c>
      <c r="O132" s="25" t="s">
        <v>80</v>
      </c>
      <c r="P132" s="25" t="s">
        <v>1222</v>
      </c>
      <c r="Q132" s="25" t="s">
        <v>43</v>
      </c>
      <c r="R132" s="25" t="s">
        <v>45</v>
      </c>
      <c r="S132" s="25" t="s">
        <v>82</v>
      </c>
      <c r="T132" s="25" t="s">
        <v>1223</v>
      </c>
      <c r="U132" s="25" t="s">
        <v>43</v>
      </c>
      <c r="V132" s="25" t="s">
        <v>45</v>
      </c>
      <c r="W132" s="25" t="s">
        <v>84</v>
      </c>
      <c r="X132" s="25" t="s">
        <v>1224</v>
      </c>
    </row>
    <row r="133" spans="1:24" x14ac:dyDescent="0.25">
      <c r="A133" s="25" t="s">
        <v>43</v>
      </c>
      <c r="B133" s="25" t="s">
        <v>46</v>
      </c>
      <c r="C133" s="25" t="s">
        <v>74</v>
      </c>
      <c r="D133" s="25" t="s">
        <v>1147</v>
      </c>
      <c r="E133" s="25" t="s">
        <v>43</v>
      </c>
      <c r="F133" s="25" t="s">
        <v>46</v>
      </c>
      <c r="G133" s="25" t="s">
        <v>76</v>
      </c>
      <c r="H133" s="25" t="s">
        <v>77</v>
      </c>
      <c r="I133" s="25" t="s">
        <v>43</v>
      </c>
      <c r="J133" s="25" t="s">
        <v>46</v>
      </c>
      <c r="K133" s="25" t="s">
        <v>78</v>
      </c>
      <c r="L133" s="25" t="s">
        <v>1225</v>
      </c>
      <c r="M133" s="25" t="s">
        <v>43</v>
      </c>
      <c r="N133" s="25" t="s">
        <v>46</v>
      </c>
      <c r="O133" s="25" t="s">
        <v>80</v>
      </c>
      <c r="P133" s="25" t="s">
        <v>1226</v>
      </c>
      <c r="Q133" s="25" t="s">
        <v>43</v>
      </c>
      <c r="R133" s="25" t="s">
        <v>46</v>
      </c>
      <c r="S133" s="25" t="s">
        <v>82</v>
      </c>
      <c r="T133" s="25" t="s">
        <v>1227</v>
      </c>
      <c r="U133" s="25" t="s">
        <v>43</v>
      </c>
      <c r="V133" s="25" t="s">
        <v>46</v>
      </c>
      <c r="W133" s="25" t="s">
        <v>84</v>
      </c>
      <c r="X133" s="25" t="s">
        <v>1228</v>
      </c>
    </row>
    <row r="134" spans="1:24" x14ac:dyDescent="0.25">
      <c r="A134" s="25" t="s">
        <v>43</v>
      </c>
      <c r="B134" s="25" t="s">
        <v>47</v>
      </c>
      <c r="C134" s="25" t="s">
        <v>74</v>
      </c>
      <c r="D134" s="25" t="s">
        <v>1151</v>
      </c>
      <c r="E134" s="25" t="s">
        <v>43</v>
      </c>
      <c r="F134" s="25" t="s">
        <v>47</v>
      </c>
      <c r="G134" s="25" t="s">
        <v>76</v>
      </c>
      <c r="H134" s="25" t="s">
        <v>77</v>
      </c>
      <c r="I134" s="25" t="s">
        <v>43</v>
      </c>
      <c r="J134" s="25" t="s">
        <v>47</v>
      </c>
      <c r="K134" s="25" t="s">
        <v>78</v>
      </c>
      <c r="L134" s="25" t="s">
        <v>1229</v>
      </c>
      <c r="M134" s="25" t="s">
        <v>43</v>
      </c>
      <c r="N134" s="25" t="s">
        <v>47</v>
      </c>
      <c r="O134" s="25" t="s">
        <v>80</v>
      </c>
      <c r="P134" s="25" t="s">
        <v>1230</v>
      </c>
      <c r="Q134" s="25" t="s">
        <v>43</v>
      </c>
      <c r="R134" s="25" t="s">
        <v>47</v>
      </c>
      <c r="S134" s="25" t="s">
        <v>82</v>
      </c>
      <c r="T134" s="25" t="s">
        <v>1231</v>
      </c>
      <c r="U134" s="25" t="s">
        <v>43</v>
      </c>
      <c r="V134" s="25" t="s">
        <v>47</v>
      </c>
      <c r="W134" s="25" t="s">
        <v>84</v>
      </c>
      <c r="X134" s="25" t="s">
        <v>1232</v>
      </c>
    </row>
    <row r="135" spans="1:24" x14ac:dyDescent="0.25">
      <c r="A135" s="25" t="s">
        <v>43</v>
      </c>
      <c r="B135" s="25" t="s">
        <v>48</v>
      </c>
      <c r="C135" s="25" t="s">
        <v>74</v>
      </c>
      <c r="D135" s="25" t="s">
        <v>933</v>
      </c>
      <c r="E135" s="25" t="s">
        <v>43</v>
      </c>
      <c r="F135" s="25" t="s">
        <v>48</v>
      </c>
      <c r="G135" s="25" t="s">
        <v>76</v>
      </c>
      <c r="H135" s="25" t="s">
        <v>77</v>
      </c>
      <c r="I135" s="25" t="s">
        <v>43</v>
      </c>
      <c r="J135" s="25" t="s">
        <v>48</v>
      </c>
      <c r="K135" s="25" t="s">
        <v>78</v>
      </c>
      <c r="L135" s="25" t="s">
        <v>1233</v>
      </c>
      <c r="M135" s="25" t="s">
        <v>43</v>
      </c>
      <c r="N135" s="25" t="s">
        <v>48</v>
      </c>
      <c r="O135" s="25" t="s">
        <v>80</v>
      </c>
      <c r="P135" s="25" t="s">
        <v>1234</v>
      </c>
      <c r="Q135" s="25" t="s">
        <v>43</v>
      </c>
      <c r="R135" s="25" t="s">
        <v>48</v>
      </c>
      <c r="S135" s="25" t="s">
        <v>82</v>
      </c>
      <c r="T135" s="25" t="s">
        <v>1235</v>
      </c>
      <c r="U135" s="25" t="s">
        <v>43</v>
      </c>
      <c r="V135" s="25" t="s">
        <v>48</v>
      </c>
      <c r="W135" s="25" t="s">
        <v>84</v>
      </c>
      <c r="X135" s="25" t="s">
        <v>1236</v>
      </c>
    </row>
    <row r="136" spans="1:24" x14ac:dyDescent="0.25">
      <c r="A136" s="25" t="s">
        <v>49</v>
      </c>
      <c r="B136" s="25" t="s">
        <v>42</v>
      </c>
      <c r="C136" s="25" t="s">
        <v>74</v>
      </c>
      <c r="D136" s="25" t="s">
        <v>1160</v>
      </c>
      <c r="E136" s="25" t="s">
        <v>49</v>
      </c>
      <c r="F136" s="25" t="s">
        <v>42</v>
      </c>
      <c r="G136" s="25" t="s">
        <v>76</v>
      </c>
      <c r="H136" s="25" t="s">
        <v>77</v>
      </c>
      <c r="I136" s="25" t="s">
        <v>49</v>
      </c>
      <c r="J136" s="25" t="s">
        <v>42</v>
      </c>
      <c r="K136" s="25" t="s">
        <v>78</v>
      </c>
      <c r="L136" s="25" t="s">
        <v>1237</v>
      </c>
      <c r="M136" s="25" t="s">
        <v>49</v>
      </c>
      <c r="N136" s="25" t="s">
        <v>42</v>
      </c>
      <c r="O136" s="25" t="s">
        <v>80</v>
      </c>
      <c r="P136" s="25" t="s">
        <v>1238</v>
      </c>
      <c r="Q136" s="25" t="s">
        <v>49</v>
      </c>
      <c r="R136" s="25" t="s">
        <v>42</v>
      </c>
      <c r="S136" s="25" t="s">
        <v>82</v>
      </c>
      <c r="T136" s="25" t="s">
        <v>1239</v>
      </c>
      <c r="U136" s="25" t="s">
        <v>49</v>
      </c>
      <c r="V136" s="25" t="s">
        <v>42</v>
      </c>
      <c r="W136" s="25" t="s">
        <v>84</v>
      </c>
      <c r="X136" s="25" t="s">
        <v>1240</v>
      </c>
    </row>
    <row r="137" spans="1:24" x14ac:dyDescent="0.25">
      <c r="A137" s="25" t="s">
        <v>49</v>
      </c>
      <c r="B137" s="25" t="s">
        <v>44</v>
      </c>
      <c r="C137" s="25" t="s">
        <v>74</v>
      </c>
      <c r="D137" s="25" t="s">
        <v>1164</v>
      </c>
      <c r="E137" s="25" t="s">
        <v>49</v>
      </c>
      <c r="F137" s="25" t="s">
        <v>44</v>
      </c>
      <c r="G137" s="25" t="s">
        <v>76</v>
      </c>
      <c r="H137" s="25" t="s">
        <v>77</v>
      </c>
      <c r="I137" s="25" t="s">
        <v>49</v>
      </c>
      <c r="J137" s="25" t="s">
        <v>44</v>
      </c>
      <c r="K137" s="25" t="s">
        <v>78</v>
      </c>
      <c r="L137" s="25" t="s">
        <v>1241</v>
      </c>
      <c r="M137" s="25" t="s">
        <v>49</v>
      </c>
      <c r="N137" s="25" t="s">
        <v>44</v>
      </c>
      <c r="O137" s="25" t="s">
        <v>80</v>
      </c>
      <c r="P137" s="25" t="s">
        <v>1242</v>
      </c>
      <c r="Q137" s="25" t="s">
        <v>49</v>
      </c>
      <c r="R137" s="25" t="s">
        <v>44</v>
      </c>
      <c r="S137" s="25" t="s">
        <v>82</v>
      </c>
      <c r="T137" s="25" t="s">
        <v>1243</v>
      </c>
      <c r="U137" s="25" t="s">
        <v>49</v>
      </c>
      <c r="V137" s="25" t="s">
        <v>44</v>
      </c>
      <c r="W137" s="25" t="s">
        <v>84</v>
      </c>
      <c r="X137" s="25" t="s">
        <v>1244</v>
      </c>
    </row>
    <row r="138" spans="1:24" x14ac:dyDescent="0.25">
      <c r="A138" s="25" t="s">
        <v>49</v>
      </c>
      <c r="B138" s="25" t="s">
        <v>45</v>
      </c>
      <c r="C138" s="25" t="s">
        <v>74</v>
      </c>
      <c r="D138" s="25" t="s">
        <v>1169</v>
      </c>
      <c r="E138" s="25" t="s">
        <v>49</v>
      </c>
      <c r="F138" s="25" t="s">
        <v>45</v>
      </c>
      <c r="G138" s="25" t="s">
        <v>76</v>
      </c>
      <c r="H138" s="25" t="s">
        <v>77</v>
      </c>
      <c r="I138" s="25" t="s">
        <v>49</v>
      </c>
      <c r="J138" s="25" t="s">
        <v>45</v>
      </c>
      <c r="K138" s="25" t="s">
        <v>78</v>
      </c>
      <c r="L138" s="25" t="s">
        <v>1245</v>
      </c>
      <c r="M138" s="25" t="s">
        <v>49</v>
      </c>
      <c r="N138" s="25" t="s">
        <v>45</v>
      </c>
      <c r="O138" s="25" t="s">
        <v>80</v>
      </c>
      <c r="P138" s="25" t="s">
        <v>1246</v>
      </c>
      <c r="Q138" s="25" t="s">
        <v>49</v>
      </c>
      <c r="R138" s="25" t="s">
        <v>45</v>
      </c>
      <c r="S138" s="25" t="s">
        <v>82</v>
      </c>
      <c r="T138" s="25" t="s">
        <v>1247</v>
      </c>
      <c r="U138" s="25" t="s">
        <v>49</v>
      </c>
      <c r="V138" s="25" t="s">
        <v>45</v>
      </c>
      <c r="W138" s="25" t="s">
        <v>84</v>
      </c>
      <c r="X138" s="25" t="s">
        <v>1248</v>
      </c>
    </row>
    <row r="139" spans="1:24" x14ac:dyDescent="0.25">
      <c r="A139" s="25" t="s">
        <v>49</v>
      </c>
      <c r="B139" s="25" t="s">
        <v>46</v>
      </c>
      <c r="C139" s="25" t="s">
        <v>74</v>
      </c>
      <c r="D139" s="25" t="s">
        <v>1174</v>
      </c>
      <c r="E139" s="25" t="s">
        <v>49</v>
      </c>
      <c r="F139" s="25" t="s">
        <v>46</v>
      </c>
      <c r="G139" s="25" t="s">
        <v>76</v>
      </c>
      <c r="H139" s="25" t="s">
        <v>77</v>
      </c>
      <c r="I139" s="25" t="s">
        <v>49</v>
      </c>
      <c r="J139" s="25" t="s">
        <v>46</v>
      </c>
      <c r="K139" s="25" t="s">
        <v>78</v>
      </c>
      <c r="L139" s="25" t="s">
        <v>1249</v>
      </c>
      <c r="M139" s="25" t="s">
        <v>49</v>
      </c>
      <c r="N139" s="25" t="s">
        <v>46</v>
      </c>
      <c r="O139" s="25" t="s">
        <v>80</v>
      </c>
      <c r="P139" s="25" t="s">
        <v>1250</v>
      </c>
      <c r="Q139" s="25" t="s">
        <v>49</v>
      </c>
      <c r="R139" s="25" t="s">
        <v>46</v>
      </c>
      <c r="S139" s="25" t="s">
        <v>82</v>
      </c>
      <c r="T139" s="25" t="s">
        <v>1251</v>
      </c>
      <c r="U139" s="25" t="s">
        <v>49</v>
      </c>
      <c r="V139" s="25" t="s">
        <v>46</v>
      </c>
      <c r="W139" s="25" t="s">
        <v>84</v>
      </c>
      <c r="X139" s="25" t="s">
        <v>1252</v>
      </c>
    </row>
    <row r="140" spans="1:24" x14ac:dyDescent="0.25">
      <c r="A140" s="25" t="s">
        <v>49</v>
      </c>
      <c r="B140" s="25" t="s">
        <v>47</v>
      </c>
      <c r="C140" s="25" t="s">
        <v>74</v>
      </c>
      <c r="D140" s="25" t="s">
        <v>1179</v>
      </c>
      <c r="E140" s="25" t="s">
        <v>49</v>
      </c>
      <c r="F140" s="25" t="s">
        <v>47</v>
      </c>
      <c r="G140" s="25" t="s">
        <v>76</v>
      </c>
      <c r="H140" s="25" t="s">
        <v>77</v>
      </c>
      <c r="I140" s="25" t="s">
        <v>49</v>
      </c>
      <c r="J140" s="25" t="s">
        <v>47</v>
      </c>
      <c r="K140" s="25" t="s">
        <v>78</v>
      </c>
      <c r="L140" s="25" t="s">
        <v>1253</v>
      </c>
      <c r="M140" s="25" t="s">
        <v>49</v>
      </c>
      <c r="N140" s="25" t="s">
        <v>47</v>
      </c>
      <c r="O140" s="25" t="s">
        <v>80</v>
      </c>
      <c r="P140" s="25" t="s">
        <v>1254</v>
      </c>
      <c r="Q140" s="25" t="s">
        <v>49</v>
      </c>
      <c r="R140" s="25" t="s">
        <v>47</v>
      </c>
      <c r="S140" s="25" t="s">
        <v>82</v>
      </c>
      <c r="T140" s="25" t="s">
        <v>1255</v>
      </c>
      <c r="U140" s="25" t="s">
        <v>49</v>
      </c>
      <c r="V140" s="25" t="s">
        <v>47</v>
      </c>
      <c r="W140" s="25" t="s">
        <v>84</v>
      </c>
      <c r="X140" s="25" t="s">
        <v>1256</v>
      </c>
    </row>
    <row r="141" spans="1:24" x14ac:dyDescent="0.25">
      <c r="A141" s="25" t="s">
        <v>49</v>
      </c>
      <c r="B141" s="25" t="s">
        <v>48</v>
      </c>
      <c r="C141" s="25" t="s">
        <v>74</v>
      </c>
      <c r="D141" s="25" t="s">
        <v>1184</v>
      </c>
      <c r="E141" s="25" t="s">
        <v>49</v>
      </c>
      <c r="F141" s="25" t="s">
        <v>48</v>
      </c>
      <c r="G141" s="25" t="s">
        <v>76</v>
      </c>
      <c r="H141" s="25" t="s">
        <v>77</v>
      </c>
      <c r="I141" s="25" t="s">
        <v>49</v>
      </c>
      <c r="J141" s="25" t="s">
        <v>48</v>
      </c>
      <c r="K141" s="25" t="s">
        <v>78</v>
      </c>
      <c r="L141" s="25" t="s">
        <v>1257</v>
      </c>
      <c r="M141" s="25" t="s">
        <v>49</v>
      </c>
      <c r="N141" s="25" t="s">
        <v>48</v>
      </c>
      <c r="O141" s="25" t="s">
        <v>80</v>
      </c>
      <c r="P141" s="25" t="s">
        <v>1258</v>
      </c>
      <c r="Q141" s="25" t="s">
        <v>49</v>
      </c>
      <c r="R141" s="25" t="s">
        <v>48</v>
      </c>
      <c r="S141" s="25" t="s">
        <v>82</v>
      </c>
      <c r="T141" s="25" t="s">
        <v>1259</v>
      </c>
      <c r="U141" s="25" t="s">
        <v>49</v>
      </c>
      <c r="V141" s="25" t="s">
        <v>48</v>
      </c>
      <c r="W141" s="25" t="s">
        <v>84</v>
      </c>
      <c r="X141" s="25" t="s">
        <v>1260</v>
      </c>
    </row>
    <row r="142" spans="1:24" x14ac:dyDescent="0.25">
      <c r="A142" s="25" t="s">
        <v>50</v>
      </c>
      <c r="B142" s="25" t="s">
        <v>42</v>
      </c>
      <c r="C142" s="25" t="s">
        <v>74</v>
      </c>
      <c r="D142" s="25" t="s">
        <v>1188</v>
      </c>
      <c r="E142" s="25" t="s">
        <v>50</v>
      </c>
      <c r="F142" s="25" t="s">
        <v>42</v>
      </c>
      <c r="G142" s="25" t="s">
        <v>76</v>
      </c>
      <c r="H142" s="25" t="s">
        <v>77</v>
      </c>
      <c r="I142" s="25" t="s">
        <v>50</v>
      </c>
      <c r="J142" s="25" t="s">
        <v>42</v>
      </c>
      <c r="K142" s="25" t="s">
        <v>78</v>
      </c>
      <c r="L142" s="25" t="s">
        <v>1261</v>
      </c>
      <c r="M142" s="25" t="s">
        <v>50</v>
      </c>
      <c r="N142" s="25" t="s">
        <v>42</v>
      </c>
      <c r="O142" s="25" t="s">
        <v>80</v>
      </c>
      <c r="P142" s="25" t="s">
        <v>1262</v>
      </c>
      <c r="Q142" s="25" t="s">
        <v>50</v>
      </c>
      <c r="R142" s="25" t="s">
        <v>42</v>
      </c>
      <c r="S142" s="25" t="s">
        <v>82</v>
      </c>
      <c r="T142" s="25" t="s">
        <v>1263</v>
      </c>
      <c r="U142" s="25" t="s">
        <v>50</v>
      </c>
      <c r="V142" s="25" t="s">
        <v>42</v>
      </c>
      <c r="W142" s="25" t="s">
        <v>84</v>
      </c>
      <c r="X142" s="25" t="s">
        <v>1264</v>
      </c>
    </row>
    <row r="143" spans="1:24" x14ac:dyDescent="0.25">
      <c r="A143" s="25" t="s">
        <v>50</v>
      </c>
      <c r="B143" s="25" t="s">
        <v>44</v>
      </c>
      <c r="C143" s="25" t="s">
        <v>74</v>
      </c>
      <c r="D143" s="25" t="s">
        <v>1193</v>
      </c>
      <c r="E143" s="25" t="s">
        <v>50</v>
      </c>
      <c r="F143" s="25" t="s">
        <v>44</v>
      </c>
      <c r="G143" s="25" t="s">
        <v>76</v>
      </c>
      <c r="H143" s="25" t="s">
        <v>77</v>
      </c>
      <c r="I143" s="25" t="s">
        <v>50</v>
      </c>
      <c r="J143" s="25" t="s">
        <v>44</v>
      </c>
      <c r="K143" s="25" t="s">
        <v>78</v>
      </c>
      <c r="L143" s="25" t="s">
        <v>1265</v>
      </c>
      <c r="M143" s="25" t="s">
        <v>50</v>
      </c>
      <c r="N143" s="25" t="s">
        <v>44</v>
      </c>
      <c r="O143" s="25" t="s">
        <v>80</v>
      </c>
      <c r="P143" s="25" t="s">
        <v>1266</v>
      </c>
      <c r="Q143" s="25" t="s">
        <v>50</v>
      </c>
      <c r="R143" s="25" t="s">
        <v>44</v>
      </c>
      <c r="S143" s="25" t="s">
        <v>82</v>
      </c>
      <c r="T143" s="25" t="s">
        <v>1267</v>
      </c>
      <c r="U143" s="25" t="s">
        <v>50</v>
      </c>
      <c r="V143" s="25" t="s">
        <v>44</v>
      </c>
      <c r="W143" s="25" t="s">
        <v>84</v>
      </c>
      <c r="X143" s="25" t="s">
        <v>1268</v>
      </c>
    </row>
    <row r="144" spans="1:24" x14ac:dyDescent="0.25">
      <c r="A144" s="25" t="s">
        <v>50</v>
      </c>
      <c r="B144" s="25" t="s">
        <v>46</v>
      </c>
      <c r="C144" s="25" t="s">
        <v>74</v>
      </c>
      <c r="D144" s="25" t="s">
        <v>1198</v>
      </c>
      <c r="E144" s="25" t="s">
        <v>50</v>
      </c>
      <c r="F144" s="25" t="s">
        <v>46</v>
      </c>
      <c r="G144" s="25" t="s">
        <v>76</v>
      </c>
      <c r="H144" s="25" t="s">
        <v>77</v>
      </c>
      <c r="I144" s="25" t="s">
        <v>50</v>
      </c>
      <c r="J144" s="25" t="s">
        <v>46</v>
      </c>
      <c r="K144" s="25" t="s">
        <v>78</v>
      </c>
      <c r="L144" s="25" t="s">
        <v>1269</v>
      </c>
      <c r="M144" s="25" t="s">
        <v>50</v>
      </c>
      <c r="N144" s="25" t="s">
        <v>46</v>
      </c>
      <c r="O144" s="25" t="s">
        <v>80</v>
      </c>
      <c r="P144" s="25" t="s">
        <v>1163</v>
      </c>
      <c r="Q144" s="25" t="s">
        <v>50</v>
      </c>
      <c r="R144" s="25" t="s">
        <v>46</v>
      </c>
      <c r="S144" s="25" t="s">
        <v>82</v>
      </c>
      <c r="T144" s="25" t="s">
        <v>1260</v>
      </c>
      <c r="U144" s="25" t="s">
        <v>50</v>
      </c>
      <c r="V144" s="25" t="s">
        <v>46</v>
      </c>
      <c r="W144" s="25" t="s">
        <v>84</v>
      </c>
      <c r="X144" s="25" t="s">
        <v>1270</v>
      </c>
    </row>
    <row r="145" spans="1:24" x14ac:dyDescent="0.25">
      <c r="A145" s="25" t="s">
        <v>50</v>
      </c>
      <c r="B145" s="25" t="s">
        <v>47</v>
      </c>
      <c r="C145" s="25" t="s">
        <v>74</v>
      </c>
      <c r="D145" s="25" t="s">
        <v>1203</v>
      </c>
      <c r="E145" s="25" t="s">
        <v>50</v>
      </c>
      <c r="F145" s="25" t="s">
        <v>47</v>
      </c>
      <c r="G145" s="25" t="s">
        <v>76</v>
      </c>
      <c r="H145" s="25" t="s">
        <v>77</v>
      </c>
      <c r="I145" s="25" t="s">
        <v>50</v>
      </c>
      <c r="J145" s="25" t="s">
        <v>47</v>
      </c>
      <c r="K145" s="25" t="s">
        <v>78</v>
      </c>
      <c r="L145" s="25" t="s">
        <v>1271</v>
      </c>
      <c r="M145" s="25" t="s">
        <v>50</v>
      </c>
      <c r="N145" s="25" t="s">
        <v>47</v>
      </c>
      <c r="O145" s="25" t="s">
        <v>80</v>
      </c>
      <c r="P145" s="25" t="s">
        <v>1272</v>
      </c>
      <c r="Q145" s="25" t="s">
        <v>50</v>
      </c>
      <c r="R145" s="25" t="s">
        <v>47</v>
      </c>
      <c r="S145" s="25" t="s">
        <v>82</v>
      </c>
      <c r="T145" s="25" t="s">
        <v>1273</v>
      </c>
      <c r="U145" s="25" t="s">
        <v>50</v>
      </c>
      <c r="V145" s="25" t="s">
        <v>47</v>
      </c>
      <c r="W145" s="25" t="s">
        <v>84</v>
      </c>
      <c r="X145" s="25" t="s">
        <v>1274</v>
      </c>
    </row>
    <row r="146" spans="1:24" x14ac:dyDescent="0.25">
      <c r="A146" s="25" t="s">
        <v>50</v>
      </c>
      <c r="B146" s="25" t="s">
        <v>48</v>
      </c>
      <c r="C146" s="25" t="s">
        <v>74</v>
      </c>
      <c r="D146" s="25" t="s">
        <v>1208</v>
      </c>
      <c r="E146" s="25" t="s">
        <v>50</v>
      </c>
      <c r="F146" s="25" t="s">
        <v>48</v>
      </c>
      <c r="G146" s="25" t="s">
        <v>76</v>
      </c>
      <c r="H146" s="25" t="s">
        <v>77</v>
      </c>
      <c r="I146" s="25" t="s">
        <v>50</v>
      </c>
      <c r="J146" s="25" t="s">
        <v>48</v>
      </c>
      <c r="K146" s="25" t="s">
        <v>78</v>
      </c>
      <c r="L146" s="25" t="s">
        <v>1275</v>
      </c>
      <c r="M146" s="25" t="s">
        <v>50</v>
      </c>
      <c r="N146" s="25" t="s">
        <v>48</v>
      </c>
      <c r="O146" s="25" t="s">
        <v>80</v>
      </c>
      <c r="P146" s="25" t="s">
        <v>1276</v>
      </c>
      <c r="Q146" s="25" t="s">
        <v>50</v>
      </c>
      <c r="R146" s="25" t="s">
        <v>48</v>
      </c>
      <c r="S146" s="25" t="s">
        <v>82</v>
      </c>
      <c r="T146" s="25" t="s">
        <v>1277</v>
      </c>
      <c r="U146" s="25" t="s">
        <v>50</v>
      </c>
      <c r="V146" s="25" t="s">
        <v>48</v>
      </c>
      <c r="W146" s="25" t="s">
        <v>84</v>
      </c>
      <c r="X146" s="25" t="s">
        <v>1278</v>
      </c>
    </row>
    <row r="147" spans="1:24" x14ac:dyDescent="0.25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</row>
    <row r="148" spans="1:24" x14ac:dyDescent="0.25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</row>
    <row r="149" spans="1:24" x14ac:dyDescent="0.2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</row>
    <row r="150" spans="1:24" x14ac:dyDescent="0.25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</row>
    <row r="151" spans="1:24" x14ac:dyDescent="0.25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</row>
    <row r="152" spans="1:24" x14ac:dyDescent="0.25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</row>
    <row r="153" spans="1:24" x14ac:dyDescent="0.25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</row>
    <row r="154" spans="1:24" x14ac:dyDescent="0.25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</row>
    <row r="155" spans="1:24" x14ac:dyDescent="0.2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</row>
    <row r="156" spans="1:24" x14ac:dyDescent="0.25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</row>
    <row r="157" spans="1:24" x14ac:dyDescent="0.2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</row>
    <row r="158" spans="1:24" x14ac:dyDescent="0.25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</row>
    <row r="159" spans="1:24" x14ac:dyDescent="0.25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</row>
    <row r="160" spans="1:24" x14ac:dyDescent="0.2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</row>
    <row r="161" spans="1:24" x14ac:dyDescent="0.25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</row>
    <row r="162" spans="1:24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</row>
    <row r="163" spans="1:24" x14ac:dyDescent="0.25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</row>
    <row r="164" spans="1:24" x14ac:dyDescent="0.25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</row>
    <row r="165" spans="1:24" x14ac:dyDescent="0.2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</row>
    <row r="166" spans="1:24" x14ac:dyDescent="0.2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</row>
    <row r="167" spans="1:24" x14ac:dyDescent="0.25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</row>
    <row r="168" spans="1:24" x14ac:dyDescent="0.2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</row>
    <row r="169" spans="1:24" x14ac:dyDescent="0.25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</row>
    <row r="170" spans="1:24" x14ac:dyDescent="0.25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</row>
    <row r="171" spans="1:24" x14ac:dyDescent="0.25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</row>
    <row r="172" spans="1:24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</row>
    <row r="173" spans="1:24" x14ac:dyDescent="0.25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</row>
    <row r="174" spans="1:24" x14ac:dyDescent="0.25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</row>
    <row r="175" spans="1:24" x14ac:dyDescent="0.2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</row>
    <row r="176" spans="1:24" x14ac:dyDescent="0.25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</row>
    <row r="177" spans="1:24" x14ac:dyDescent="0.25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</row>
    <row r="178" spans="1:24" x14ac:dyDescent="0.2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</row>
    <row r="179" spans="1:24" x14ac:dyDescent="0.25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</row>
    <row r="180" spans="1:24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</row>
    <row r="181" spans="1:24" x14ac:dyDescent="0.25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</row>
    <row r="182" spans="1:24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</row>
    <row r="183" spans="1:24" x14ac:dyDescent="0.25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</row>
    <row r="184" spans="1:24" x14ac:dyDescent="0.25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</row>
    <row r="185" spans="1:24" x14ac:dyDescent="0.2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</row>
    <row r="186" spans="1:24" x14ac:dyDescent="0.25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</row>
    <row r="187" spans="1:24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</row>
    <row r="188" spans="1:24" x14ac:dyDescent="0.25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</row>
    <row r="189" spans="1:24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</row>
    <row r="190" spans="1:24" x14ac:dyDescent="0.25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</row>
    <row r="191" spans="1:24" x14ac:dyDescent="0.25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</row>
    <row r="192" spans="1:24" x14ac:dyDescent="0.25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</row>
    <row r="193" spans="1:24" x14ac:dyDescent="0.25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</row>
    <row r="194" spans="1:24" x14ac:dyDescent="0.25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</row>
    <row r="195" spans="1:24" x14ac:dyDescent="0.2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</row>
    <row r="196" spans="1:24" x14ac:dyDescent="0.25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</row>
    <row r="197" spans="1:24" x14ac:dyDescent="0.25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</row>
    <row r="198" spans="1:24" x14ac:dyDescent="0.25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</row>
    <row r="199" spans="1:24" x14ac:dyDescent="0.2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</row>
    <row r="200" spans="1:24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</row>
    <row r="201" spans="1:24" x14ac:dyDescent="0.25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</row>
    <row r="202" spans="1:24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</row>
    <row r="203" spans="1:24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</row>
    <row r="204" spans="1:24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</row>
    <row r="205" spans="1:24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</row>
    <row r="206" spans="1:24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</row>
    <row r="207" spans="1:24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</row>
    <row r="208" spans="1:24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</row>
    <row r="209" spans="1:24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</row>
    <row r="210" spans="1:24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</row>
    <row r="211" spans="1:24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</row>
    <row r="212" spans="1:24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</row>
    <row r="213" spans="1:24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</row>
    <row r="214" spans="1:24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</row>
    <row r="215" spans="1:24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</row>
    <row r="216" spans="1:24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</row>
    <row r="217" spans="1:24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</row>
    <row r="218" spans="1:24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</row>
    <row r="219" spans="1:24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</row>
    <row r="220" spans="1:24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</row>
    <row r="221" spans="1:24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</row>
    <row r="222" spans="1:24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</row>
    <row r="223" spans="1:24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</row>
    <row r="224" spans="1:24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</row>
    <row r="225" spans="1:24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</row>
    <row r="226" spans="1:24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</row>
    <row r="227" spans="1:24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</row>
    <row r="228" spans="1:24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</row>
    <row r="229" spans="1:24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</row>
    <row r="230" spans="1:24" x14ac:dyDescent="0.25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</row>
    <row r="231" spans="1:24" x14ac:dyDescent="0.25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</row>
    <row r="232" spans="1:24" x14ac:dyDescent="0.25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</row>
    <row r="233" spans="1:24" x14ac:dyDescent="0.25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</row>
    <row r="234" spans="1:24" x14ac:dyDescent="0.25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</row>
    <row r="235" spans="1:24" x14ac:dyDescent="0.2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</row>
    <row r="236" spans="1:24" x14ac:dyDescent="0.25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</row>
    <row r="237" spans="1:24" x14ac:dyDescent="0.25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</row>
    <row r="238" spans="1:24" x14ac:dyDescent="0.25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</row>
    <row r="239" spans="1:24" x14ac:dyDescent="0.25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</row>
    <row r="240" spans="1:24" x14ac:dyDescent="0.25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</row>
    <row r="241" spans="1:24" x14ac:dyDescent="0.25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</row>
    <row r="242" spans="1:24" x14ac:dyDescent="0.25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</row>
    <row r="243" spans="1:24" x14ac:dyDescent="0.25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</row>
    <row r="244" spans="1:24" x14ac:dyDescent="0.25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</row>
    <row r="245" spans="1:24" x14ac:dyDescent="0.2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</row>
    <row r="246" spans="1:24" x14ac:dyDescent="0.25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</row>
    <row r="247" spans="1:24" x14ac:dyDescent="0.25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</row>
    <row r="248" spans="1:24" x14ac:dyDescent="0.25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</row>
    <row r="249" spans="1:24" x14ac:dyDescent="0.25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</row>
    <row r="250" spans="1:24" x14ac:dyDescent="0.25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</row>
    <row r="251" spans="1:24" x14ac:dyDescent="0.25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</row>
  </sheetData>
  <mergeCells count="8">
    <mergeCell ref="Z2:AC2"/>
    <mergeCell ref="A129:X129"/>
    <mergeCell ref="A2:D2"/>
    <mergeCell ref="E2:H2"/>
    <mergeCell ref="I2:L2"/>
    <mergeCell ref="M2:P2"/>
    <mergeCell ref="Q2:T2"/>
    <mergeCell ref="U2:X2"/>
  </mergeCells>
  <phoneticPr fontId="5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本体</vt:lpstr>
      <vt:lpstr>本体_収束支点反力</vt:lpstr>
      <vt:lpstr>スロープ</vt:lpstr>
      <vt:lpstr>スロープ棟_収束支点応力まとめ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藤沼貴之</dc:creator>
  <cp:lastModifiedBy>araki keita</cp:lastModifiedBy>
  <dcterms:created xsi:type="dcterms:W3CDTF">2023-03-22T07:52:12Z</dcterms:created>
  <dcterms:modified xsi:type="dcterms:W3CDTF">2023-03-30T00:07:09Z</dcterms:modified>
</cp:coreProperties>
</file>