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INOTDEL\БЮДЖЕТ 2024 рік\ВИКОНАННЯ БЮДЖЕТУ 2024 рік\"/>
    </mc:Choice>
  </mc:AlternateContent>
  <xr:revisionPtr revIDLastSave="0" documentId="13_ncr:1_{58C0E029-8853-4450-B52E-49FD36FDC8D1}" xr6:coauthVersionLast="46" xr6:coauthVersionMax="46" xr10:uidLastSave="{00000000-0000-0000-0000-000000000000}"/>
  <bookViews>
    <workbookView xWindow="-120" yWindow="-120" windowWidth="29040" windowHeight="15840" activeTab="1" xr2:uid="{43463055-1099-4EF9-8BBC-E944325526E8}"/>
  </bookViews>
  <sheets>
    <sheet name="доходи" sheetId="1" r:id="rId1"/>
    <sheet name="видатки" sheetId="2" r:id="rId2"/>
  </sheets>
  <externalReferences>
    <externalReference r:id="rId3"/>
  </externalReferences>
  <definedNames>
    <definedName name="CREXPORT">#REF!</definedName>
    <definedName name="n" hidden="1">{#N/A,#N/A,FALSE,"Лист4"}</definedName>
    <definedName name="wrn.Інструкція." hidden="1">{#N/A,#N/A,FALSE,"Лист4"}</definedName>
    <definedName name="аа" hidden="1">{#N/A,#N/A,FALSE,"Лист4"}</definedName>
    <definedName name="аааа" hidden="1">{#N/A,#N/A,FALSE,"Лист4"}</definedName>
    <definedName name="ааааа" hidden="1">{#N/A,#N/A,FALSE,"Лист4"}</definedName>
    <definedName name="аааг" hidden="1">{#N/A,#N/A,FALSE,"Лист4"}</definedName>
    <definedName name="ааао" hidden="1">{#N/A,#N/A,FALSE,"Лист4"}</definedName>
    <definedName name="аааоркк" hidden="1">{#N/A,#N/A,FALSE,"Лист4"}</definedName>
    <definedName name="аарр" hidden="1">{#N/A,#N/A,FALSE,"Лист4"}</definedName>
    <definedName name="амп" hidden="1">{#N/A,#N/A,FALSE,"Лист4"}</definedName>
    <definedName name="ап" hidden="1">{#N/A,#N/A,FALSE,"Лист4"}</definedName>
    <definedName name="апро" hidden="1">{#N/A,#N/A,FALSE,"Лист4"}</definedName>
    <definedName name="аунуну" hidden="1">{#N/A,#N/A,FALSE,"Лист4"}</definedName>
    <definedName name="бб" hidden="1">{#N/A,#N/A,FALSE,"Лист4"}</definedName>
    <definedName name="вап" hidden="1">{#N/A,#N/A,FALSE,"Лист4"}</definedName>
    <definedName name="вапа" hidden="1">{#N/A,#N/A,FALSE,"Лист4"}</definedName>
    <definedName name="вапро" hidden="1">{#N/A,#N/A,FALSE,"Лист4"}</definedName>
    <definedName name="вау" hidden="1">{#N/A,#N/A,FALSE,"Лист4"}</definedName>
    <definedName name="вв" hidden="1">{#N/A,#N/A,FALSE,"Лист4"}</definedName>
    <definedName name="вмр" hidden="1">{#N/A,#N/A,FALSE,"Лист4"}</definedName>
    <definedName name="вруу" hidden="1">{#N/A,#N/A,FALSE,"Лист4"}</definedName>
    <definedName name="врууунуууу" hidden="1">{#N/A,#N/A,FALSE,"Лист4"}</definedName>
    <definedName name="гг" hidden="1">{#N/A,#N/A,FALSE,"Лист4"}</definedName>
    <definedName name="ггг" hidden="1">{#N/A,#N/A,FALSE,"Лист4"}</definedName>
    <definedName name="гго" hidden="1">{#N/A,#N/A,FALSE,"Лист4"}</definedName>
    <definedName name="ггшшз" hidden="1">{#N/A,#N/A,FALSE,"Лист4"}</definedName>
    <definedName name="гр" hidden="1">{#N/A,#N/A,FALSE,"Лист4"}</definedName>
    <definedName name="ддд" hidden="1">{#N/A,#N/A,FALSE,"Лист4"}</definedName>
    <definedName name="е" hidden="1">{#N/A,#N/A,FALSE,"Лист4"}</definedName>
    <definedName name="ее" hidden="1">{#N/A,#N/A,FALSE,"Лист4"}</definedName>
    <definedName name="ееге" hidden="1">{#N/A,#N/A,FALSE,"Лист4"}</definedName>
    <definedName name="еегше" hidden="1">{#N/A,#N/A,FALSE,"Лист4"}</definedName>
    <definedName name="еее" hidden="1">{#N/A,#N/A,FALSE,"Лист4"}</definedName>
    <definedName name="ееее" hidden="1">{#N/A,#N/A,FALSE,"Лист4"}</definedName>
    <definedName name="ееекк" hidden="1">{#N/A,#N/A,FALSE,"Лист4"}</definedName>
    <definedName name="еепке" hidden="1">{#N/A,#N/A,FALSE,"Лист4"}</definedName>
    <definedName name="еешгег" hidden="1">{#N/A,#N/A,FALSE,"Лист4"}</definedName>
    <definedName name="екуц" hidden="1">{#N/A,#N/A,FALSE,"Лист4"}</definedName>
    <definedName name="енг" hidden="1">{#N/A,#N/A,FALSE,"Лист4"}</definedName>
    <definedName name="епи" hidden="1">{#N/A,#N/A,FALSE,"Лист4"}</definedName>
    <definedName name="ешгееуу" hidden="1">{#N/A,#N/A,FALSE,"Лист4"}</definedName>
    <definedName name="є" hidden="1">{#N/A,#N/A,FALSE,"Лист4"}</definedName>
    <definedName name="єєє" hidden="1">{#N/A,#N/A,FALSE,"Лист4"}</definedName>
    <definedName name="єєєєєє" hidden="1">{#N/A,#N/A,FALSE,"Лист4"}</definedName>
    <definedName name="єєєєєєє" hidden="1">{#N/A,#N/A,FALSE,"Лист4"}</definedName>
    <definedName name="єєєєєєє." hidden="1">{#N/A,#N/A,FALSE,"Лист4"}</definedName>
    <definedName name="єж" hidden="1">{#N/A,#N/A,FALSE,"Лист4"}</definedName>
    <definedName name="жж" hidden="1">{#N/A,#N/A,FALSE,"Лист4"}</definedName>
    <definedName name="житлове" hidden="1">{#N/A,#N/A,FALSE,"Лист4"}</definedName>
    <definedName name="_xlnm.Print_Titles" localSheetId="1">видатки!$6:$7</definedName>
    <definedName name="_xlnm.Print_Titles" localSheetId="0">доходи!$A:$B</definedName>
    <definedName name="здоровя" hidden="1">{#N/A,#N/A,FALSE,"Лист4"}</definedName>
    <definedName name="зз" hidden="1">{#N/A,#N/A,FALSE,"Лист4"}</definedName>
    <definedName name="ззз" hidden="1">{#N/A,#N/A,FALSE,"Лист4"}</definedName>
    <definedName name="зззз" hidden="1">{#N/A,#N/A,FALSE,"Лист4"}</definedName>
    <definedName name="ип" hidden="1">{#N/A,#N/A,FALSE,"Лист4"}</definedName>
    <definedName name="ить" hidden="1">{#N/A,#N/A,FALSE,"Лист4"}</definedName>
    <definedName name="іваа" hidden="1">{#N/A,#N/A,FALSE,"Лист4"}</definedName>
    <definedName name="івап" hidden="1">{#N/A,#N/A,FALSE,"Лист4"}</definedName>
    <definedName name="івпа" hidden="1">{#N/A,#N/A,FALSE,"Лист4"}</definedName>
    <definedName name="іі" hidden="1">{#N/A,#N/A,FALSE,"Лист4"}</definedName>
    <definedName name="ііі" hidden="1">{#N/A,#N/A,FALSE,"Лист4"}</definedName>
    <definedName name="іііі" hidden="1">{#N/A,#N/A,FALSE,"Лист4"}</definedName>
    <definedName name="ін" hidden="1">{#N/A,#N/A,FALSE,"Лист4"}</definedName>
    <definedName name="інші" hidden="1">{#N/A,#N/A,FALSE,"Лист4"}</definedName>
    <definedName name="іук" hidden="1">{#N/A,#N/A,FALSE,"Лист4"}</definedName>
    <definedName name="їжд" hidden="1">{#N/A,#N/A,FALSE,"Лист4"}</definedName>
    <definedName name="ййй" hidden="1">{#N/A,#N/A,FALSE,"Лист4"}</definedName>
    <definedName name="йййй" hidden="1">{#N/A,#N/A,FALSE,"Лист4"}</definedName>
    <definedName name="кгккг" hidden="1">{#N/A,#N/A,FALSE,"Лист4"}</definedName>
    <definedName name="кгкккк" hidden="1">{#N/A,#N/A,FALSE,"Лист4"}</definedName>
    <definedName name="кеуц" hidden="1">{#N/A,#N/A,FALSE,"Лист4"}</definedName>
    <definedName name="кк" hidden="1">{#N/A,#N/A,FALSE,"Лист4"}</definedName>
    <definedName name="ккгкг" hidden="1">{#N/A,#N/A,FALSE,"Лист4"}</definedName>
    <definedName name="ккк" hidden="1">{#N/A,#N/A,FALSE,"Лист4"}</definedName>
    <definedName name="кккну" hidden="1">{#N/A,#N/A,FALSE,"Лист4"}</definedName>
    <definedName name="кккокк" hidden="1">{#N/A,#N/A,FALSE,"Лист4"}</definedName>
    <definedName name="комунальне" hidden="1">{#N/A,#N/A,FALSE,"Лист4"}</definedName>
    <definedName name="кот" hidden="1">{#N/A,#N/A,FALSE,"Лист4"}</definedName>
    <definedName name="кр" hidden="1">{#N/A,#N/A,FALSE,"Лист4"}</definedName>
    <definedName name="культура" hidden="1">{#N/A,#N/A,FALSE,"Лист4"}</definedName>
    <definedName name="л" hidden="1">{#N/A,#N/A,FALSE,"Лист4"}</definedName>
    <definedName name="лд" hidden="1">{#N/A,#N/A,FALSE,"Лист4"}</definedName>
    <definedName name="лл" hidden="1">{#N/A,#N/A,FALSE,"Лист4"}</definedName>
    <definedName name="ллл" hidden="1">{#N/A,#N/A,FALSE,"Лист4"}</definedName>
    <definedName name="лнпллпл" hidden="1">{#N/A,#N/A,FALSE,"Лист4"}</definedName>
    <definedName name="мак" hidden="1">{#N/A,#N/A,FALSE,"Лист4"}</definedName>
    <definedName name="мм" hidden="1">{#N/A,#N/A,FALSE,"Лист4"}</definedName>
    <definedName name="мпе" hidden="1">{#N/A,#N/A,FALSE,"Лист4"}</definedName>
    <definedName name="нгнгш" hidden="1">{#N/A,#N/A,FALSE,"Лист4"}</definedName>
    <definedName name="ннггг" hidden="1">{#N/A,#N/A,FALSE,"Лист4"}</definedName>
    <definedName name="ннн" hidden="1">{#N/A,#N/A,FALSE,"Лист4"}</definedName>
    <definedName name="ннннг" hidden="1">{#N/A,#N/A,FALSE,"Лист4"}</definedName>
    <definedName name="нннннннн" hidden="1">{#N/A,#N/A,FALSE,"Лист4"}</definedName>
    <definedName name="ннншенгке" hidden="1">{#N/A,#N/A,FALSE,"Лист4"}</definedName>
    <definedName name="нншекк" hidden="1">{#N/A,#N/A,FALSE,"Лист4"}</definedName>
    <definedName name="оггне" hidden="1">{#N/A,#N/A,FALSE,"Лист4"}</definedName>
    <definedName name="оллд" hidden="1">{#N/A,#N/A,FALSE,"Лист4"}</definedName>
    <definedName name="олол" hidden="1">{#N/A,#N/A,FALSE,"Лист4"}</definedName>
    <definedName name="оо" hidden="1">{#N/A,#N/A,FALSE,"Лист4"}</definedName>
    <definedName name="ооо" hidden="1">{#N/A,#N/A,FALSE,"Лист4"}</definedName>
    <definedName name="орнг" hidden="1">{#N/A,#N/A,FALSE,"Лист4"}</definedName>
    <definedName name="освіта" hidden="1">{#N/A,#N/A,FALSE,"Лист4"}</definedName>
    <definedName name="ох" hidden="1">{#N/A,#N/A,FALSE,"Лист4"}</definedName>
    <definedName name="охорона" hidden="1">{#N/A,#N/A,FALSE,"Лист4"}</definedName>
    <definedName name="плеккккг" hidden="1">{#N/A,#N/A,FALSE,"Лист4"}</definedName>
    <definedName name="пллеелш" hidden="1">{#N/A,#N/A,FALSE,"Лист4"}</definedName>
    <definedName name="попле" hidden="1">{#N/A,#N/A,FALSE,"Лист4"}</definedName>
    <definedName name="пот" hidden="1">{#N/A,#N/A,FALSE,"Лист4"}</definedName>
    <definedName name="пп" hidden="1">{#N/A,#N/A,FALSE,"Лист4"}</definedName>
    <definedName name="ппше" hidden="1">{#N/A,#N/A,FALSE,"Лист4"}</definedName>
    <definedName name="про" hidden="1">{#N/A,#N/A,FALSE,"Лист4"}</definedName>
    <definedName name="прое" hidden="1">{#N/A,#N/A,FALSE,"Лист4"}</definedName>
    <definedName name="прои" hidden="1">{#N/A,#N/A,FALSE,"Лист4"}</definedName>
    <definedName name="рор" hidden="1">{#N/A,#N/A,FALSE,"Лист4"}</definedName>
    <definedName name="роро" hidden="1">{#N/A,#N/A,FALSE,"Лист4"}</definedName>
    <definedName name="рррр" hidden="1">{#N/A,#N/A,FALSE,"Лист4"}</definedName>
    <definedName name="сми" hidden="1">{#N/A,#N/A,FALSE,"Лист4"}</definedName>
    <definedName name="сс" hidden="1">{#N/A,#N/A,FALSE,"Лист4"}</definedName>
    <definedName name="сум" hidden="1">{#N/A,#N/A,FALSE,"Лист4"}</definedName>
    <definedName name="Суми" hidden="1">{#N/A,#N/A,FALSE,"Лист4"}</definedName>
    <definedName name="счу" hidden="1">{#N/A,#N/A,FALSE,"Лист4"}</definedName>
    <definedName name="счя" hidden="1">{#N/A,#N/A,FALSE,"Лист4"}</definedName>
    <definedName name="тогн" hidden="1">{#N/A,#N/A,FALSE,"Лист4"}</definedName>
    <definedName name="трн" hidden="1">{#N/A,#N/A,FALSE,"Лист4"}</definedName>
    <definedName name="ттт" hidden="1">{#N/A,#N/A,FALSE,"Лист4"}</definedName>
    <definedName name="ть" hidden="1">{#N/A,#N/A,FALSE,"Лист4"}</definedName>
    <definedName name="уа" hidden="1">{#N/A,#N/A,FALSE,"Лист4"}</definedName>
    <definedName name="увке" hidden="1">{#N/A,#N/A,FALSE,"Лист4"}</definedName>
    <definedName name="уеунукнун" hidden="1">{#N/A,#N/A,FALSE,"Лист4"}</definedName>
    <definedName name="уке" hidden="1">{#N/A,#N/A,FALSE,"Лист4"}</definedName>
    <definedName name="укй" hidden="1">{#N/A,#N/A,FALSE,"Лист4"}</definedName>
    <definedName name="укунн" hidden="1">{#N/A,#N/A,FALSE,"Лист4"}</definedName>
    <definedName name="унунен" hidden="1">{#N/A,#N/A,FALSE,"Лист4"}</definedName>
    <definedName name="унунун" hidden="1">{#N/A,#N/A,FALSE,"Лист4"}</definedName>
    <definedName name="унуу" hidden="1">{#N/A,#N/A,FALSE,"Лист4"}</definedName>
    <definedName name="унуун" hidden="1">{#N/A,#N/A,FALSE,"Лист4"}</definedName>
    <definedName name="унууу" hidden="1">{#N/A,#N/A,FALSE,"Лист4"}</definedName>
    <definedName name="управ" hidden="1">{#N/A,#N/A,FALSE,"Лист4"}</definedName>
    <definedName name="управління" hidden="1">{#N/A,#N/A,FALSE,"Лист4"}</definedName>
    <definedName name="уукее" hidden="1">{#N/A,#N/A,FALSE,"Лист4"}</definedName>
    <definedName name="ууннну" hidden="1">{#N/A,#N/A,FALSE,"Лист4"}</definedName>
    <definedName name="ууну" hidden="1">{#N/A,#N/A,FALSE,"Лист4"}</definedName>
    <definedName name="уунунг" hidden="1">{#N/A,#N/A,FALSE,"Лист4"}</definedName>
    <definedName name="уунунууу" hidden="1">{#N/A,#N/A,FALSE,"Лист4"}</definedName>
    <definedName name="уунуурр" hidden="1">{#N/A,#N/A,FALSE,"Лист4"}</definedName>
    <definedName name="уунуууу" hidden="1">{#N/A,#N/A,FALSE,"Лист4"}</definedName>
    <definedName name="ууу" hidden="1">{#N/A,#N/A,FALSE,"Лист4"}</definedName>
    <definedName name="ууунну" hidden="1">{#N/A,#N/A,FALSE,"Лист4"}</definedName>
    <definedName name="ууунууууу" hidden="1">{#N/A,#N/A,FALSE,"Лист4"}</definedName>
    <definedName name="уууу" hidden="1">{#N/A,#N/A,FALSE,"Лист4"}</definedName>
    <definedName name="уууу32" hidden="1">{#N/A,#N/A,FALSE,"Лист4"}</definedName>
    <definedName name="уууун" hidden="1">{#N/A,#N/A,FALSE,"Лист4"}</definedName>
    <definedName name="фф" hidden="1">{#N/A,#N/A,FALSE,"Лист4"}</definedName>
    <definedName name="ффф" hidden="1">{#N/A,#N/A,FALSE,"Лист4"}</definedName>
    <definedName name="фффф" hidden="1">{#N/A,#N/A,FALSE,"Лист4"}</definedName>
    <definedName name="ффффф" hidden="1">{#N/A,#N/A,FALSE,"Лист4"}</definedName>
    <definedName name="хз" hidden="1">{#N/A,#N/A,FALSE,"Лист4"}</definedName>
    <definedName name="хїз" hidden="1">{#N/A,#N/A,FALSE,"Лист4"}</definedName>
    <definedName name="ххх" hidden="1">{#N/A,#N/A,FALSE,"Лист4"}</definedName>
    <definedName name="ц" hidden="1">{#N/A,#N/A,FALSE,"Лист4"}</definedName>
    <definedName name="цва" hidden="1">{#N/A,#N/A,FALSE,"Лист4"}</definedName>
    <definedName name="цекццецце" hidden="1">{#N/A,#N/A,FALSE,"Лист4"}</definedName>
    <definedName name="цеце" hidden="1">{#N/A,#N/A,FALSE,"Лист4"}</definedName>
    <definedName name="цецеце" hidden="1">{#N/A,#N/A,FALSE,"Лист4"}</definedName>
    <definedName name="цук" hidden="1">{#N/A,#N/A,FALSE,"Лист4"}</definedName>
    <definedName name="цуку" hidden="1">{#N/A,#N/A,FALSE,"Лист4"}</definedName>
    <definedName name="цууу" hidden="1">{#N/A,#N/A,FALSE,"Лист4"}</definedName>
    <definedName name="цц" hidden="1">{#N/A,#N/A,FALSE,"Лист4"}</definedName>
    <definedName name="ццвва" hidden="1">{#N/A,#N/A,FALSE,"Лист4"}</definedName>
    <definedName name="ццецц" hidden="1">{#N/A,#N/A,FALSE,"Лист4"}</definedName>
    <definedName name="ццеццке" hidden="1">{#N/A,#N/A,FALSE,"Лист4"}</definedName>
    <definedName name="ццеццкевап" hidden="1">{#N/A,#N/A,FALSE,"Лист4"}</definedName>
    <definedName name="ццке" hidden="1">{#N/A,#N/A,FALSE,"Лист4"}</definedName>
    <definedName name="ццук" hidden="1">{#N/A,#N/A,FALSE,"Лист4"}</definedName>
    <definedName name="цццецц" hidden="1">{#N/A,#N/A,FALSE,"Лист4"}</definedName>
    <definedName name="цццкеец" hidden="1">{#N/A,#N/A,FALSE,"Лист4"}</definedName>
    <definedName name="цццц" hidden="1">{#N/A,#N/A,FALSE,"Лист4"}</definedName>
    <definedName name="ццццкц" hidden="1">{#N/A,#N/A,FALSE,"Лист4"}</definedName>
    <definedName name="ццццц" hidden="1">{#N/A,#N/A,FALSE,"Лист4"}</definedName>
    <definedName name="цццццц" hidden="1">{#N/A,#N/A,FALSE,"Лист4"}</definedName>
    <definedName name="чву" hidden="1">{#N/A,#N/A,FALSE,"Лист4"}</definedName>
    <definedName name="чч" hidden="1">{#N/A,#N/A,FALSE,"Лист4"}</definedName>
    <definedName name="ччч" hidden="1">{#N/A,#N/A,FALSE,"Лист4"}</definedName>
    <definedName name="шш" hidden="1">{#N/A,#N/A,FALSE,"Лист4"}</definedName>
    <definedName name="шшшш" hidden="1">{#N/A,#N/A,FALSE,"Лист4"}</definedName>
    <definedName name="щщ" hidden="1">{#N/A,#N/A,FALSE,"Лист4"}</definedName>
    <definedName name="щщщ" hidden="1">{#N/A,#N/A,FALSE,"Лист4"}</definedName>
    <definedName name="щщщшг" hidden="1">{#N/A,#N/A,FALSE,"Лист4"}</definedName>
    <definedName name="юю" hidden="1">{#N/A,#N/A,FALSE,"Лист4"}</definedName>
    <definedName name="ююю" hidden="1">{#N/A,#N/A,FALSE,"Лист4"}</definedName>
    <definedName name="яяя" hidden="1">{#N/A,#N/A,FALSE,"Лист4"}</definedName>
    <definedName name="яяяя" hidden="1">{#N/A,#N/A,FALSE,"Лист4"}</definedName>
  </definedNames>
  <calcPr calcId="191029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6" i="2" l="1"/>
  <c r="G36" i="2"/>
  <c r="F36" i="2"/>
  <c r="H35" i="2"/>
  <c r="G35" i="2"/>
  <c r="F35" i="2"/>
  <c r="H34" i="2"/>
  <c r="G34" i="2"/>
  <c r="F34" i="2"/>
  <c r="H33" i="2"/>
  <c r="G33" i="2"/>
  <c r="F33" i="2"/>
  <c r="H32" i="2"/>
  <c r="G32" i="2"/>
  <c r="F32" i="2"/>
  <c r="H31" i="2"/>
  <c r="G31" i="2"/>
  <c r="F31" i="2"/>
  <c r="H30" i="2"/>
  <c r="G30" i="2"/>
  <c r="F30" i="2"/>
  <c r="H29" i="2"/>
  <c r="G29" i="2"/>
  <c r="F29" i="2"/>
  <c r="H28" i="2"/>
  <c r="G28" i="2"/>
  <c r="F28" i="2"/>
  <c r="H27" i="2"/>
  <c r="G27" i="2"/>
  <c r="F27" i="2"/>
  <c r="H26" i="2"/>
  <c r="G26" i="2"/>
  <c r="F26" i="2"/>
  <c r="H25" i="2"/>
  <c r="G25" i="2"/>
  <c r="F25" i="2"/>
  <c r="H24" i="2"/>
  <c r="G24" i="2"/>
  <c r="F24" i="2"/>
  <c r="H23" i="2"/>
  <c r="G23" i="2"/>
  <c r="F23" i="2"/>
  <c r="H22" i="2"/>
  <c r="G22" i="2"/>
  <c r="F22" i="2"/>
  <c r="H21" i="2"/>
  <c r="G21" i="2"/>
  <c r="F21" i="2"/>
  <c r="H20" i="2"/>
  <c r="G20" i="2"/>
  <c r="F20" i="2"/>
  <c r="H19" i="2"/>
  <c r="G19" i="2"/>
  <c r="F19" i="2"/>
  <c r="H18" i="2"/>
  <c r="G18" i="2"/>
  <c r="F18" i="2"/>
  <c r="H17" i="2"/>
  <c r="G17" i="2"/>
  <c r="F17" i="2"/>
  <c r="H16" i="2"/>
  <c r="G16" i="2"/>
  <c r="F16" i="2"/>
  <c r="H15" i="2"/>
  <c r="G15" i="2"/>
  <c r="F15" i="2"/>
  <c r="H14" i="2"/>
  <c r="G14" i="2"/>
  <c r="F14" i="2"/>
  <c r="H13" i="2"/>
  <c r="G13" i="2"/>
  <c r="F13" i="2"/>
  <c r="H12" i="2"/>
  <c r="G12" i="2"/>
  <c r="F12" i="2"/>
  <c r="H11" i="2"/>
  <c r="G11" i="2"/>
  <c r="F11" i="2"/>
  <c r="H10" i="2"/>
  <c r="G10" i="2"/>
  <c r="F10" i="2"/>
  <c r="H9" i="2"/>
  <c r="G9" i="2"/>
  <c r="F9" i="2"/>
  <c r="H8" i="2"/>
  <c r="G8" i="2"/>
  <c r="F8" i="2"/>
  <c r="G69" i="1"/>
  <c r="F69" i="1"/>
  <c r="G68" i="1"/>
  <c r="F68" i="1"/>
  <c r="G67" i="1"/>
  <c r="F67" i="1"/>
  <c r="G66" i="1"/>
  <c r="F66" i="1"/>
  <c r="G65" i="1"/>
  <c r="F65" i="1"/>
  <c r="G64" i="1"/>
  <c r="F64" i="1"/>
  <c r="G63" i="1"/>
  <c r="F63" i="1"/>
  <c r="G62" i="1"/>
  <c r="F62" i="1"/>
  <c r="G61" i="1"/>
  <c r="F61" i="1"/>
  <c r="G60" i="1"/>
  <c r="F60" i="1"/>
  <c r="G59" i="1"/>
  <c r="F59" i="1"/>
  <c r="G58" i="1"/>
  <c r="F58" i="1"/>
  <c r="G57" i="1"/>
  <c r="F57" i="1"/>
  <c r="G56" i="1"/>
  <c r="F56" i="1"/>
  <c r="G55" i="1"/>
  <c r="F55" i="1"/>
  <c r="G54" i="1"/>
  <c r="F54" i="1"/>
  <c r="G53" i="1"/>
  <c r="F53" i="1"/>
  <c r="G52" i="1"/>
  <c r="F52" i="1"/>
  <c r="G51" i="1"/>
  <c r="F51" i="1"/>
  <c r="G50" i="1"/>
  <c r="F50" i="1"/>
  <c r="G49" i="1"/>
  <c r="F49" i="1"/>
  <c r="G48" i="1"/>
  <c r="F48" i="1"/>
  <c r="G47" i="1"/>
  <c r="F47" i="1"/>
  <c r="G46" i="1"/>
  <c r="F46" i="1"/>
  <c r="G45" i="1"/>
  <c r="F45" i="1"/>
  <c r="G44" i="1"/>
  <c r="F44" i="1"/>
  <c r="G43" i="1"/>
  <c r="F43" i="1"/>
  <c r="G42" i="1"/>
  <c r="F42" i="1"/>
  <c r="G41" i="1"/>
  <c r="F41" i="1"/>
  <c r="G40" i="1"/>
  <c r="F40" i="1"/>
  <c r="G39" i="1"/>
  <c r="F39" i="1"/>
  <c r="G38" i="1"/>
  <c r="F38" i="1"/>
  <c r="G37" i="1"/>
  <c r="F37" i="1"/>
  <c r="G36" i="1"/>
  <c r="F36" i="1"/>
  <c r="G35" i="1"/>
  <c r="F35" i="1"/>
  <c r="G34" i="1"/>
  <c r="F34" i="1"/>
  <c r="G33" i="1"/>
  <c r="F33" i="1"/>
  <c r="G32" i="1"/>
  <c r="F32" i="1"/>
  <c r="G31" i="1"/>
  <c r="F31" i="1"/>
  <c r="G30" i="1"/>
  <c r="F30" i="1"/>
  <c r="G29" i="1"/>
  <c r="F29" i="1"/>
  <c r="G28" i="1"/>
  <c r="F28" i="1"/>
  <c r="G27" i="1"/>
  <c r="F27" i="1"/>
  <c r="G26" i="1"/>
  <c r="F26" i="1"/>
  <c r="G25" i="1"/>
  <c r="F25" i="1"/>
  <c r="G24" i="1"/>
  <c r="F24" i="1"/>
  <c r="G23" i="1"/>
  <c r="F23" i="1"/>
  <c r="G22" i="1"/>
  <c r="F22" i="1"/>
  <c r="G21" i="1"/>
  <c r="F21" i="1"/>
  <c r="G20" i="1"/>
  <c r="F20" i="1"/>
  <c r="G19" i="1"/>
  <c r="F19" i="1"/>
  <c r="G18" i="1"/>
  <c r="F18" i="1"/>
  <c r="G17" i="1"/>
  <c r="F17" i="1"/>
  <c r="G16" i="1"/>
  <c r="F16" i="1"/>
  <c r="G15" i="1"/>
  <c r="F15" i="1"/>
  <c r="G14" i="1"/>
  <c r="F14" i="1"/>
  <c r="G13" i="1"/>
  <c r="F13" i="1"/>
  <c r="G12" i="1"/>
  <c r="F12" i="1"/>
  <c r="G11" i="1"/>
  <c r="F11" i="1"/>
  <c r="G10" i="1"/>
  <c r="F10" i="1"/>
</calcChain>
</file>

<file path=xl/sharedStrings.xml><?xml version="1.0" encoding="utf-8"?>
<sst xmlns="http://schemas.openxmlformats.org/spreadsheetml/2006/main" count="144" uniqueCount="138">
  <si>
    <t>ККД</t>
  </si>
  <si>
    <t>Доходи</t>
  </si>
  <si>
    <t>0852300000 - Бюджет Широкiвської сiльської територiальної громади</t>
  </si>
  <si>
    <t>Уточн.річн. план</t>
  </si>
  <si>
    <t xml:space="preserve"> Уточ.пл. за період</t>
  </si>
  <si>
    <t>Факт</t>
  </si>
  <si>
    <t>+/-</t>
  </si>
  <si>
    <t>% викон.</t>
  </si>
  <si>
    <t>Податкові надходження</t>
  </si>
  <si>
    <t>Податки на доходи, податки на прибуток, податки на збільшення ринкової вартості</t>
  </si>
  <si>
    <t>Податок та збір на доходи фізичних осіб</t>
  </si>
  <si>
    <t>Податок на доходи фізичних осіб, що сплачується податковими агентами, із доходів платника податку у вигляді заробітної плати</t>
  </si>
  <si>
    <t>Податок на доходи фізичних осіб, що сплачується податковими агентами, із доходів платника податку інших ніж заробітна плата</t>
  </si>
  <si>
    <t>Податок на доходи фізичних осіб, що сплачується фізичними особами за результатами річного декларування</t>
  </si>
  <si>
    <t>Податок на доходи фізичних осіб у вигляді мінімального податкового зобов`язання, що підлягає сплаті фізичними особами</t>
  </si>
  <si>
    <t>Податок на прибуток підприємств</t>
  </si>
  <si>
    <t>Податок на прибуток підприємств та фінансових установ комунальної власності</t>
  </si>
  <si>
    <t>Рентна плата та плата за використання інших природних ресурсів</t>
  </si>
  <si>
    <t>Рентна плата за користування надрами загальнодержавного значення</t>
  </si>
  <si>
    <t>Рентна плата за користування надрами для видобування інших корисних копалин загальнодержавного значення</t>
  </si>
  <si>
    <t>Внутрішні податки на товари та послуги</t>
  </si>
  <si>
    <t>Акцизний податок з вироблених в Україні підакцизних товарів (продукції)</t>
  </si>
  <si>
    <t>Пальне</t>
  </si>
  <si>
    <t>Акцизний податок з ввезених на митну територію України підакцизних товарів (продукції)</t>
  </si>
  <si>
    <t>Акцизний податок з реалізації суб`єктами господарювання роздрібної торгівлі підакцизних товарів</t>
  </si>
  <si>
    <t>Акцизний податок з реалізації виробниками та/або імпортерами, у тому числі в роздрібній торгівлі тютюнових виробів, тютюну та промислових замінників тютюну, рідин, що використовуються в електронних сигаретах, що оподатковується згідно з підпунктом 213.1.1</t>
  </si>
  <si>
    <t>Акцизний податок з реалізації суб`єктами господарювання роздрібної торгівлі підакцизних товарів (крім тих, що оподатковуються згідно з підпунктом 213.1.14 пункту 213.1 статті 213 Податкового кодексу України)</t>
  </si>
  <si>
    <t>Місцеві податки та збори, що сплачуються (перераховуються) згідно з Податковим кодексом України</t>
  </si>
  <si>
    <t>Податок на майно</t>
  </si>
  <si>
    <t>Податок на нерухоме майно, відмінне від земельної ділянки, сплачений юридичними особами, які є власниками об`єктів житлової нерухомості</t>
  </si>
  <si>
    <t>Податок на нерухоме майно, відмінне від земельної ділянки, сплачений фізичними особами, які є власниками об`єктів житлової нерухомості</t>
  </si>
  <si>
    <t>Податок на нерухоме майно, відмінне від земельної ділянки, сплачений фізичними особами, які є власниками об`єктів нежитлової нерухомості</t>
  </si>
  <si>
    <t>Податок на нерухоме майно, відмінне від земельної ділянки, сплачений юридичними особами, які є власниками об`єктів нежитлової нерухомості</t>
  </si>
  <si>
    <t>Земельний податок з юридичних осіб</t>
  </si>
  <si>
    <t>Орендна плата з юридичних осіб</t>
  </si>
  <si>
    <t>Земельний податок з фізичних осіб</t>
  </si>
  <si>
    <t>Орендна плата з фізичних осіб</t>
  </si>
  <si>
    <t>Транспортний податок з фізичних осіб</t>
  </si>
  <si>
    <t>Транспортний податок з юридичних осіб</t>
  </si>
  <si>
    <t>Єдиний податок</t>
  </si>
  <si>
    <t>Єдиний податок з юридичних осіб</t>
  </si>
  <si>
    <t>Єдиний податок з фізичних осіб</t>
  </si>
  <si>
    <t>Єдиний податок з сільськогосподарських товаровиробників, у яких частка сільськогосподарського товаровиробництва за попередній податковий (звітний) рік дорівнює або перевищує 75 відсотків</t>
  </si>
  <si>
    <t>Неподаткові надходження</t>
  </si>
  <si>
    <t>Доходи від власності та підприємницької діяльності</t>
  </si>
  <si>
    <t>Частина чистого прибутку (доходу) державних або комунальних унітарних підприємств та їх об`єднань, що вилучається до відповідного бюджету, та дивіденди (дохід), нараховані на акції (частки) господарських товариств, у статутних капіталах яких є державна аб</t>
  </si>
  <si>
    <t>Частина чистого прибутку (доходу) комунальних унітарних підприємств та їх об`єднань, що вилучається до відповідного місцевого бюджету</t>
  </si>
  <si>
    <t>Інші надходження</t>
  </si>
  <si>
    <t>Адміністративні штрафи та інші санкції</t>
  </si>
  <si>
    <t>Штрафні санкції, що застосовуються відповідно до Закону України `Про державне регулювання виробництва і обігу спирту етилового, коньячного і плодового, алкогольних напоїв, тютюнових виробів, рідин, що використовуються в електронних сигаретах, та пального`</t>
  </si>
  <si>
    <t>Адміністративні штрафи за адміністративні правопорушення у сфері забезпечення безпеки дорожнього руху, зафіксовані в автоматичному режимі</t>
  </si>
  <si>
    <t>Адміністративні збори та платежі, доходи від некомерційної господарської діяльності</t>
  </si>
  <si>
    <t>Плата за надання адміністративних послуг</t>
  </si>
  <si>
    <t>Плата за надання інших адміністративних послуг</t>
  </si>
  <si>
    <t>Адміністративний збір за державну реєстрацію речових прав на нерухоме майно та їх обтяжень</t>
  </si>
  <si>
    <t>Державне мито</t>
  </si>
  <si>
    <t>Державне мито, що сплачується за місцем розгляду та оформлення документів, у тому числі за оформлення документів на спадщину і дарування</t>
  </si>
  <si>
    <t>Державне мито, пов`язане з видачею та оформленням закордонних паспортів (посвідок) та паспортів громадян України</t>
  </si>
  <si>
    <t>Інші неподаткові надходження</t>
  </si>
  <si>
    <t>Офіційні трансферти</t>
  </si>
  <si>
    <t>Базова дотація</t>
  </si>
  <si>
    <t>Освітня субвенція з державного бюджету місцевим бюджетам</t>
  </si>
  <si>
    <t>Код</t>
  </si>
  <si>
    <t>Показник</t>
  </si>
  <si>
    <t>План на рік з урахуванням змін</t>
  </si>
  <si>
    <t>План на вказаний період з урахуванням змін</t>
  </si>
  <si>
    <t>Касові видатки за вказаний період</t>
  </si>
  <si>
    <t>Залишки плану на рік відносно касових</t>
  </si>
  <si>
    <t>Залишки плану на період відносно касових</t>
  </si>
  <si>
    <t>0150</t>
  </si>
  <si>
    <t>Організаційне, інформаційно-аналітичне та матеріально-технічне забезпечення діяльності обласної ради, районної ради, районної у місті ради (у разі її створення), міської, селищної, сільської рад</t>
  </si>
  <si>
    <t>0160</t>
  </si>
  <si>
    <t>Керівництво і управління у відповідній сфері у містах (місті Києві), селищах, селах, територіальних громадах</t>
  </si>
  <si>
    <t>1021</t>
  </si>
  <si>
    <t>Надання загальної середньої освіти закладами загальної середньої освіти за рахунок коштів місцевого бюджету</t>
  </si>
  <si>
    <t>1031</t>
  </si>
  <si>
    <t>Надання загальної середньої освіти закладами загальної середньої освіти за рахунок освітньої субвенції</t>
  </si>
  <si>
    <t>1210</t>
  </si>
  <si>
    <t>Надання освіти за рахунок залишку коштів за субвенцією з державного бюджету місцевим бюджетам на надання державної підтримки особам з особливими освітніми потребами на кінець бюджетного періоду</t>
  </si>
  <si>
    <t>1291</t>
  </si>
  <si>
    <t>Співфінансування заходів, що реалізуються за рахунок залишку коштів за освітньою субвенцією на кінець бюджетного періоду, що мають цільове призначення, виділених відповідно до рішень Кабінету Міністрів України у попередніх бюджетних періодах (за спеціальн</t>
  </si>
  <si>
    <t>2010</t>
  </si>
  <si>
    <t>Багатопрофільна стаціонарна медична допомога населенню</t>
  </si>
  <si>
    <t>2151</t>
  </si>
  <si>
    <t>Забезпечення діяльності інших закладів у сфері охорони здоров`я</t>
  </si>
  <si>
    <t>3031</t>
  </si>
  <si>
    <t>Надання інших пільг окремим категоріям громадян відповідно до законодавства</t>
  </si>
  <si>
    <t>3032</t>
  </si>
  <si>
    <t>Надання пільг окремим категоріям громадян з оплати послуг зв`язку</t>
  </si>
  <si>
    <t>3090</t>
  </si>
  <si>
    <t>Видатки на поховання учасників бойових дій та осіб з інвалідністю внаслідок війни</t>
  </si>
  <si>
    <t>3140</t>
  </si>
  <si>
    <t>Оздоровлення та відпочинок дітей (крім заходів з оздоровлення дітей, що здійснюються за рахунок коштів на оздоровлення громадян, які постраждали внаслідок Чорнобильської катастрофи)</t>
  </si>
  <si>
    <t>3160</t>
  </si>
  <si>
    <t>Надання соціальних гарантій фізичним особам, які надають соціальні послуги громадянам похилого віку, особам з інвалідністю, дітям з інвалідністю, хворим, які не здатні до самообслуговування і потребують сторонньої допомоги</t>
  </si>
  <si>
    <t>3241</t>
  </si>
  <si>
    <t>Забезпечення діяльності інших закладів у сфері соціального захисту і соціального забезпечення</t>
  </si>
  <si>
    <t>3242</t>
  </si>
  <si>
    <t>Інші заходи у сфері соціального захисту і соціального забезпечення</t>
  </si>
  <si>
    <t>4081</t>
  </si>
  <si>
    <t>Забезпечення діяльності інших закладів в галузі культури і мистецтва</t>
  </si>
  <si>
    <t>6011</t>
  </si>
  <si>
    <t>Експлуатація та технічне обслуговування житлового фонду</t>
  </si>
  <si>
    <t>6020</t>
  </si>
  <si>
    <t>Забезпечення функціонування підприємств, установ та організацій, що виробляють, виконують та/або надають житлово-комунальні послуги</t>
  </si>
  <si>
    <t>6030</t>
  </si>
  <si>
    <t>Організація благоустрою населених пунктів</t>
  </si>
  <si>
    <t>7680</t>
  </si>
  <si>
    <t>Членські внески до асоціацій органів місцевого самоврядування</t>
  </si>
  <si>
    <t>7693</t>
  </si>
  <si>
    <t>Інші заходи, пов`язані з економічною діяльністю</t>
  </si>
  <si>
    <t>8110</t>
  </si>
  <si>
    <t>Заходи із запобігання та ліквідації надзвичайних ситуацій та наслідків стихійного лиха</t>
  </si>
  <si>
    <t>8130</t>
  </si>
  <si>
    <t>Забезпечення діяльності місцевої та добровільної пожежної охорони</t>
  </si>
  <si>
    <t>8240</t>
  </si>
  <si>
    <t>Заходи та роботи з територіальної оборони</t>
  </si>
  <si>
    <t>8420</t>
  </si>
  <si>
    <t>Інші заходи у сфері засобів масової інформації</t>
  </si>
  <si>
    <t>8710</t>
  </si>
  <si>
    <t>Резервний фонд місцевого бюджету</t>
  </si>
  <si>
    <t>9150</t>
  </si>
  <si>
    <t>Інші дотації з місцевого бюджету</t>
  </si>
  <si>
    <t>9800</t>
  </si>
  <si>
    <t>Субвенція з місцевого бюджету державному бюджету на виконання програм соціально-економічного розвитку регіонів</t>
  </si>
  <si>
    <t xml:space="preserve"> </t>
  </si>
  <si>
    <t xml:space="preserve">Усього </t>
  </si>
  <si>
    <t>ІНФОРМАЦІЯ</t>
  </si>
  <si>
    <t>про виконання доходної частини місцевого бюджету</t>
  </si>
  <si>
    <t>загальний фонд</t>
  </si>
  <si>
    <t>за січень-травень 2024 року</t>
  </si>
  <si>
    <t>Всього без урахування трансфертів</t>
  </si>
  <si>
    <t>ВСЬОГО</t>
  </si>
  <si>
    <t>Додаткова дотація з державного бюджету місцевим бюджетам на здійснення повноважень органів місцевого самоврядування на деокупованих, тимчасово окупованих та інших територіях України, що зазнали негативного впливу у зв`язку з повномасштабною збройною агресії рф</t>
  </si>
  <si>
    <t>тис. грн</t>
  </si>
  <si>
    <t xml:space="preserve">% виконання на вказаний період </t>
  </si>
  <si>
    <t>тис.грн</t>
  </si>
  <si>
    <t>про виконання видаткової частини місцевого бюджету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</si>
</sst>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0.00"/>
  </numFmts>
  <fonts count="11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"/>
      <charset val="204"/>
    </font>
    <font>
      <b/>
      <sz val="10"/>
      <name val="Arial"/>
      <family val="2"/>
    </font>
    <font>
      <b/>
      <sz val="10"/>
      <name val="Times New Roman"/>
      <family val="1"/>
    </font>
    <font>
      <b/>
      <sz val="10"/>
      <name val="Arial"/>
      <family val="2"/>
      <charset val="204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1.5"/>
      <color theme="1"/>
      <name val="Times New Roman"/>
      <family val="1"/>
      <charset val="204"/>
    </font>
    <font>
      <sz val="10"/>
      <name val="Arial"/>
      <family val="2"/>
      <charset val="204"/>
    </font>
    <font>
      <b/>
      <sz val="12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42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1"/>
    <xf numFmtId="0" fontId="2" fillId="0" borderId="0" xfId="1" applyAlignment="1">
      <alignment horizontal="center"/>
    </xf>
    <xf numFmtId="0" fontId="2" fillId="0" borderId="0" xfId="1" applyAlignment="1">
      <alignment wrapText="1"/>
    </xf>
    <xf numFmtId="0" fontId="3" fillId="0" borderId="1" xfId="1" applyFont="1" applyBorder="1" applyAlignment="1">
      <alignment horizontal="center" vertical="center" wrapText="1"/>
    </xf>
    <xf numFmtId="0" fontId="3" fillId="0" borderId="0" xfId="1" applyFont="1" applyAlignment="1">
      <alignment horizontal="center"/>
    </xf>
    <xf numFmtId="0" fontId="4" fillId="0" borderId="1" xfId="1" applyFont="1" applyBorder="1" applyAlignment="1">
      <alignment horizontal="center" vertical="center" wrapText="1"/>
    </xf>
    <xf numFmtId="0" fontId="2" fillId="0" borderId="1" xfId="1" applyBorder="1" applyAlignment="1">
      <alignment horizontal="center" vertical="center"/>
    </xf>
    <xf numFmtId="0" fontId="2" fillId="0" borderId="1" xfId="1" applyBorder="1" applyAlignment="1">
      <alignment vertical="center" wrapText="1"/>
    </xf>
    <xf numFmtId="4" fontId="2" fillId="0" borderId="1" xfId="1" applyNumberFormat="1" applyBorder="1" applyAlignment="1">
      <alignment vertical="center"/>
    </xf>
    <xf numFmtId="4" fontId="5" fillId="2" borderId="1" xfId="1" applyNumberFormat="1" applyFont="1" applyFill="1" applyBorder="1" applyAlignment="1">
      <alignment vertical="center"/>
    </xf>
    <xf numFmtId="4" fontId="2" fillId="0" borderId="0" xfId="1" applyNumberFormat="1" applyAlignment="1">
      <alignment vertical="center"/>
    </xf>
    <xf numFmtId="0" fontId="2" fillId="0" borderId="0" xfId="1" applyAlignment="1">
      <alignment horizontal="center" vertical="center"/>
    </xf>
    <xf numFmtId="0" fontId="2" fillId="0" borderId="0" xfId="1" applyAlignment="1">
      <alignment vertical="center" wrapText="1"/>
    </xf>
    <xf numFmtId="0" fontId="0" fillId="0" borderId="0" xfId="0" applyAlignment="1">
      <alignment vertic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6" fillId="0" borderId="0" xfId="0" applyFont="1"/>
    <xf numFmtId="0" fontId="7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164" fontId="6" fillId="0" borderId="1" xfId="0" applyNumberFormat="1" applyFont="1" applyBorder="1"/>
    <xf numFmtId="0" fontId="7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3" borderId="1" xfId="0" applyFont="1" applyFill="1" applyBorder="1"/>
    <xf numFmtId="164" fontId="7" fillId="3" borderId="1" xfId="0" applyNumberFormat="1" applyFont="1" applyFill="1" applyBorder="1"/>
    <xf numFmtId="4" fontId="6" fillId="0" borderId="1" xfId="0" applyNumberFormat="1" applyFont="1" applyBorder="1"/>
    <xf numFmtId="4" fontId="7" fillId="3" borderId="1" xfId="0" applyNumberFormat="1" applyFont="1" applyFill="1" applyBorder="1"/>
    <xf numFmtId="4" fontId="7" fillId="0" borderId="1" xfId="0" applyNumberFormat="1" applyFont="1" applyBorder="1"/>
    <xf numFmtId="164" fontId="7" fillId="0" borderId="1" xfId="0" applyNumberFormat="1" applyFont="1" applyBorder="1"/>
    <xf numFmtId="0" fontId="1" fillId="0" borderId="0" xfId="0" applyFont="1"/>
    <xf numFmtId="0" fontId="7" fillId="0" borderId="1" xfId="0" applyFont="1" applyBorder="1" applyAlignment="1">
      <alignment wrapText="1"/>
    </xf>
    <xf numFmtId="0" fontId="6" fillId="0" borderId="1" xfId="0" applyFont="1" applyBorder="1" applyAlignment="1">
      <alignment wrapText="1"/>
    </xf>
    <xf numFmtId="0" fontId="6" fillId="0" borderId="1" xfId="0" applyFont="1" applyBorder="1" applyAlignment="1">
      <alignment vertical="center" wrapText="1"/>
    </xf>
    <xf numFmtId="0" fontId="8" fillId="0" borderId="1" xfId="0" quotePrefix="1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9" fillId="0" borderId="0" xfId="1" applyFont="1" applyAlignment="1">
      <alignment horizontal="right"/>
    </xf>
    <xf numFmtId="4" fontId="9" fillId="4" borderId="1" xfId="1" applyNumberFormat="1" applyFont="1" applyFill="1" applyBorder="1" applyAlignment="1">
      <alignment vertical="center"/>
    </xf>
    <xf numFmtId="0" fontId="10" fillId="0" borderId="0" xfId="1" applyFont="1" applyAlignment="1">
      <alignment horizontal="center"/>
    </xf>
  </cellXfs>
  <cellStyles count="2">
    <cellStyle name="Обычный" xfId="0" builtinId="0"/>
    <cellStyle name="Обычный 2" xfId="1" xr:uid="{4FA4DCDE-2D1A-42B0-A151-C71182488D9E}"/>
  </cellStyles>
  <dxfs count="96">
    <dxf>
      <font>
        <b/>
        <i val="0"/>
      </font>
      <fill>
        <patternFill>
          <bgColor indexed="43"/>
        </patternFill>
      </fill>
    </dxf>
    <dxf>
      <font>
        <b/>
        <i val="0"/>
      </font>
      <fill>
        <patternFill>
          <bgColor indexed="42"/>
        </patternFill>
      </fill>
    </dxf>
    <dxf>
      <font>
        <b/>
        <i val="0"/>
      </font>
      <fill>
        <patternFill>
          <bgColor indexed="41"/>
        </patternFill>
      </fill>
    </dxf>
    <dxf>
      <font>
        <b/>
        <i val="0"/>
      </font>
      <fill>
        <patternFill>
          <bgColor indexed="43"/>
        </patternFill>
      </fill>
    </dxf>
    <dxf>
      <font>
        <b/>
        <i val="0"/>
      </font>
      <fill>
        <patternFill>
          <bgColor indexed="42"/>
        </patternFill>
      </fill>
    </dxf>
    <dxf>
      <font>
        <b/>
        <i val="0"/>
      </font>
      <fill>
        <patternFill>
          <bgColor indexed="41"/>
        </patternFill>
      </fill>
    </dxf>
    <dxf>
      <font>
        <b/>
        <i val="0"/>
      </font>
      <fill>
        <patternFill>
          <bgColor indexed="43"/>
        </patternFill>
      </fill>
    </dxf>
    <dxf>
      <font>
        <b/>
        <i val="0"/>
      </font>
      <fill>
        <patternFill>
          <bgColor indexed="42"/>
        </patternFill>
      </fill>
    </dxf>
    <dxf>
      <font>
        <b/>
        <i val="0"/>
      </font>
      <fill>
        <patternFill>
          <bgColor indexed="41"/>
        </patternFill>
      </fill>
    </dxf>
    <dxf>
      <font>
        <b/>
        <i val="0"/>
      </font>
      <fill>
        <patternFill>
          <bgColor indexed="43"/>
        </patternFill>
      </fill>
    </dxf>
    <dxf>
      <font>
        <b/>
        <i val="0"/>
      </font>
      <fill>
        <patternFill>
          <bgColor indexed="42"/>
        </patternFill>
      </fill>
    </dxf>
    <dxf>
      <font>
        <b/>
        <i val="0"/>
      </font>
      <fill>
        <patternFill>
          <bgColor indexed="41"/>
        </patternFill>
      </fill>
    </dxf>
    <dxf>
      <font>
        <b/>
        <i val="0"/>
      </font>
      <fill>
        <patternFill>
          <bgColor indexed="43"/>
        </patternFill>
      </fill>
    </dxf>
    <dxf>
      <font>
        <b/>
        <i val="0"/>
      </font>
      <fill>
        <patternFill>
          <bgColor indexed="42"/>
        </patternFill>
      </fill>
    </dxf>
    <dxf>
      <font>
        <b/>
        <i val="0"/>
      </font>
      <fill>
        <patternFill>
          <bgColor indexed="41"/>
        </patternFill>
      </fill>
    </dxf>
    <dxf>
      <font>
        <b/>
        <i val="0"/>
      </font>
      <fill>
        <patternFill>
          <bgColor indexed="43"/>
        </patternFill>
      </fill>
    </dxf>
    <dxf>
      <font>
        <b/>
        <i val="0"/>
      </font>
      <fill>
        <patternFill>
          <bgColor indexed="42"/>
        </patternFill>
      </fill>
    </dxf>
    <dxf>
      <font>
        <b/>
        <i val="0"/>
      </font>
      <fill>
        <patternFill>
          <bgColor indexed="41"/>
        </patternFill>
      </fill>
    </dxf>
    <dxf>
      <font>
        <b/>
        <i val="0"/>
      </font>
      <fill>
        <patternFill>
          <bgColor indexed="43"/>
        </patternFill>
      </fill>
    </dxf>
    <dxf>
      <font>
        <b/>
        <i val="0"/>
      </font>
      <fill>
        <patternFill>
          <bgColor indexed="42"/>
        </patternFill>
      </fill>
    </dxf>
    <dxf>
      <font>
        <b/>
        <i val="0"/>
      </font>
      <fill>
        <patternFill>
          <bgColor indexed="41"/>
        </patternFill>
      </fill>
    </dxf>
    <dxf>
      <font>
        <b/>
        <i val="0"/>
      </font>
      <fill>
        <patternFill>
          <bgColor indexed="43"/>
        </patternFill>
      </fill>
    </dxf>
    <dxf>
      <font>
        <b/>
        <i val="0"/>
      </font>
      <fill>
        <patternFill>
          <bgColor indexed="42"/>
        </patternFill>
      </fill>
    </dxf>
    <dxf>
      <font>
        <b/>
        <i val="0"/>
      </font>
      <fill>
        <patternFill>
          <bgColor indexed="41"/>
        </patternFill>
      </fill>
    </dxf>
    <dxf>
      <font>
        <b/>
        <i val="0"/>
      </font>
      <fill>
        <patternFill>
          <bgColor indexed="43"/>
        </patternFill>
      </fill>
    </dxf>
    <dxf>
      <font>
        <b/>
        <i val="0"/>
      </font>
      <fill>
        <patternFill>
          <bgColor indexed="42"/>
        </patternFill>
      </fill>
    </dxf>
    <dxf>
      <font>
        <b/>
        <i val="0"/>
      </font>
      <fill>
        <patternFill>
          <bgColor indexed="41"/>
        </patternFill>
      </fill>
    </dxf>
    <dxf>
      <font>
        <b/>
        <i val="0"/>
      </font>
      <fill>
        <patternFill>
          <bgColor indexed="43"/>
        </patternFill>
      </fill>
    </dxf>
    <dxf>
      <font>
        <b/>
        <i val="0"/>
      </font>
      <fill>
        <patternFill>
          <bgColor indexed="42"/>
        </patternFill>
      </fill>
    </dxf>
    <dxf>
      <font>
        <b/>
        <i val="0"/>
      </font>
      <fill>
        <patternFill>
          <bgColor indexed="41"/>
        </patternFill>
      </fill>
    </dxf>
    <dxf>
      <font>
        <b/>
        <i val="0"/>
      </font>
      <fill>
        <patternFill>
          <bgColor indexed="43"/>
        </patternFill>
      </fill>
    </dxf>
    <dxf>
      <font>
        <b/>
        <i val="0"/>
      </font>
      <fill>
        <patternFill>
          <bgColor indexed="42"/>
        </patternFill>
      </fill>
    </dxf>
    <dxf>
      <font>
        <b/>
        <i val="0"/>
      </font>
      <fill>
        <patternFill>
          <bgColor indexed="41"/>
        </patternFill>
      </fill>
    </dxf>
    <dxf>
      <font>
        <b/>
        <i val="0"/>
      </font>
      <fill>
        <patternFill>
          <bgColor indexed="43"/>
        </patternFill>
      </fill>
    </dxf>
    <dxf>
      <font>
        <b/>
        <i val="0"/>
      </font>
      <fill>
        <patternFill>
          <bgColor indexed="42"/>
        </patternFill>
      </fill>
    </dxf>
    <dxf>
      <font>
        <b/>
        <i val="0"/>
      </font>
      <fill>
        <patternFill>
          <bgColor indexed="41"/>
        </patternFill>
      </fill>
    </dxf>
    <dxf>
      <font>
        <b/>
        <i val="0"/>
      </font>
      <fill>
        <patternFill>
          <bgColor indexed="43"/>
        </patternFill>
      </fill>
    </dxf>
    <dxf>
      <font>
        <b/>
        <i val="0"/>
      </font>
      <fill>
        <patternFill>
          <bgColor indexed="42"/>
        </patternFill>
      </fill>
    </dxf>
    <dxf>
      <font>
        <b/>
        <i val="0"/>
      </font>
      <fill>
        <patternFill>
          <bgColor indexed="41"/>
        </patternFill>
      </fill>
    </dxf>
    <dxf>
      <font>
        <b/>
        <i val="0"/>
      </font>
      <fill>
        <patternFill>
          <bgColor indexed="43"/>
        </patternFill>
      </fill>
    </dxf>
    <dxf>
      <font>
        <b/>
        <i val="0"/>
      </font>
      <fill>
        <patternFill>
          <bgColor indexed="42"/>
        </patternFill>
      </fill>
    </dxf>
    <dxf>
      <font>
        <b/>
        <i val="0"/>
      </font>
      <fill>
        <patternFill>
          <bgColor indexed="41"/>
        </patternFill>
      </fill>
    </dxf>
    <dxf>
      <font>
        <b/>
        <i val="0"/>
      </font>
      <fill>
        <patternFill>
          <bgColor indexed="43"/>
        </patternFill>
      </fill>
    </dxf>
    <dxf>
      <font>
        <b/>
        <i val="0"/>
      </font>
      <fill>
        <patternFill>
          <bgColor indexed="42"/>
        </patternFill>
      </fill>
    </dxf>
    <dxf>
      <font>
        <b/>
        <i val="0"/>
      </font>
      <fill>
        <patternFill>
          <bgColor indexed="41"/>
        </patternFill>
      </fill>
    </dxf>
    <dxf>
      <font>
        <b/>
        <i val="0"/>
      </font>
      <fill>
        <patternFill>
          <bgColor indexed="43"/>
        </patternFill>
      </fill>
    </dxf>
    <dxf>
      <font>
        <b/>
        <i val="0"/>
      </font>
      <fill>
        <patternFill>
          <bgColor indexed="42"/>
        </patternFill>
      </fill>
    </dxf>
    <dxf>
      <font>
        <b/>
        <i val="0"/>
      </font>
      <fill>
        <patternFill>
          <bgColor indexed="41"/>
        </patternFill>
      </fill>
    </dxf>
    <dxf>
      <font>
        <b/>
        <i val="0"/>
      </font>
      <fill>
        <patternFill>
          <bgColor indexed="43"/>
        </patternFill>
      </fill>
    </dxf>
    <dxf>
      <font>
        <b/>
        <i val="0"/>
      </font>
      <fill>
        <patternFill>
          <bgColor indexed="42"/>
        </patternFill>
      </fill>
    </dxf>
    <dxf>
      <font>
        <b/>
        <i val="0"/>
      </font>
      <fill>
        <patternFill>
          <bgColor indexed="41"/>
        </patternFill>
      </fill>
    </dxf>
    <dxf>
      <font>
        <b/>
        <i val="0"/>
      </font>
      <fill>
        <patternFill>
          <bgColor indexed="43"/>
        </patternFill>
      </fill>
    </dxf>
    <dxf>
      <font>
        <b/>
        <i val="0"/>
      </font>
      <fill>
        <patternFill>
          <bgColor indexed="42"/>
        </patternFill>
      </fill>
    </dxf>
    <dxf>
      <font>
        <b/>
        <i val="0"/>
      </font>
      <fill>
        <patternFill>
          <bgColor indexed="41"/>
        </patternFill>
      </fill>
    </dxf>
    <dxf>
      <font>
        <b/>
        <i val="0"/>
      </font>
      <fill>
        <patternFill>
          <bgColor indexed="43"/>
        </patternFill>
      </fill>
    </dxf>
    <dxf>
      <font>
        <b/>
        <i val="0"/>
      </font>
      <fill>
        <patternFill>
          <bgColor indexed="42"/>
        </patternFill>
      </fill>
    </dxf>
    <dxf>
      <font>
        <b/>
        <i val="0"/>
      </font>
      <fill>
        <patternFill>
          <bgColor indexed="41"/>
        </patternFill>
      </fill>
    </dxf>
    <dxf>
      <font>
        <b/>
        <i val="0"/>
      </font>
      <fill>
        <patternFill>
          <bgColor indexed="43"/>
        </patternFill>
      </fill>
    </dxf>
    <dxf>
      <font>
        <b/>
        <i val="0"/>
      </font>
      <fill>
        <patternFill>
          <bgColor indexed="42"/>
        </patternFill>
      </fill>
    </dxf>
    <dxf>
      <font>
        <b/>
        <i val="0"/>
      </font>
      <fill>
        <patternFill>
          <bgColor indexed="41"/>
        </patternFill>
      </fill>
    </dxf>
    <dxf>
      <font>
        <b/>
        <i val="0"/>
      </font>
      <fill>
        <patternFill>
          <bgColor indexed="43"/>
        </patternFill>
      </fill>
    </dxf>
    <dxf>
      <font>
        <b/>
        <i val="0"/>
      </font>
      <fill>
        <patternFill>
          <bgColor indexed="42"/>
        </patternFill>
      </fill>
    </dxf>
    <dxf>
      <font>
        <b/>
        <i val="0"/>
      </font>
      <fill>
        <patternFill>
          <bgColor indexed="41"/>
        </patternFill>
      </fill>
    </dxf>
    <dxf>
      <font>
        <b/>
        <i val="0"/>
      </font>
      <fill>
        <patternFill>
          <bgColor indexed="43"/>
        </patternFill>
      </fill>
    </dxf>
    <dxf>
      <font>
        <b/>
        <i val="0"/>
      </font>
      <fill>
        <patternFill>
          <bgColor indexed="42"/>
        </patternFill>
      </fill>
    </dxf>
    <dxf>
      <font>
        <b/>
        <i val="0"/>
      </font>
      <fill>
        <patternFill>
          <bgColor indexed="41"/>
        </patternFill>
      </fill>
    </dxf>
    <dxf>
      <font>
        <b/>
        <i val="0"/>
      </font>
      <fill>
        <patternFill>
          <bgColor indexed="43"/>
        </patternFill>
      </fill>
    </dxf>
    <dxf>
      <font>
        <b/>
        <i val="0"/>
      </font>
      <fill>
        <patternFill>
          <bgColor indexed="42"/>
        </patternFill>
      </fill>
    </dxf>
    <dxf>
      <font>
        <b/>
        <i val="0"/>
      </font>
      <fill>
        <patternFill>
          <bgColor indexed="41"/>
        </patternFill>
      </fill>
    </dxf>
    <dxf>
      <font>
        <b/>
        <i val="0"/>
      </font>
      <fill>
        <patternFill>
          <bgColor indexed="43"/>
        </patternFill>
      </fill>
    </dxf>
    <dxf>
      <font>
        <b/>
        <i val="0"/>
      </font>
      <fill>
        <patternFill>
          <bgColor indexed="42"/>
        </patternFill>
      </fill>
    </dxf>
    <dxf>
      <font>
        <b/>
        <i val="0"/>
      </font>
      <fill>
        <patternFill>
          <bgColor indexed="41"/>
        </patternFill>
      </fill>
    </dxf>
    <dxf>
      <font>
        <b/>
        <i val="0"/>
      </font>
      <fill>
        <patternFill>
          <bgColor indexed="43"/>
        </patternFill>
      </fill>
    </dxf>
    <dxf>
      <font>
        <b/>
        <i val="0"/>
      </font>
      <fill>
        <patternFill>
          <bgColor indexed="42"/>
        </patternFill>
      </fill>
    </dxf>
    <dxf>
      <font>
        <b/>
        <i val="0"/>
      </font>
      <fill>
        <patternFill>
          <bgColor indexed="41"/>
        </patternFill>
      </fill>
    </dxf>
    <dxf>
      <font>
        <b/>
        <i val="0"/>
      </font>
      <fill>
        <patternFill>
          <bgColor indexed="43"/>
        </patternFill>
      </fill>
    </dxf>
    <dxf>
      <font>
        <b/>
        <i val="0"/>
      </font>
      <fill>
        <patternFill>
          <bgColor indexed="42"/>
        </patternFill>
      </fill>
    </dxf>
    <dxf>
      <font>
        <b/>
        <i val="0"/>
      </font>
      <fill>
        <patternFill>
          <bgColor indexed="41"/>
        </patternFill>
      </fill>
    </dxf>
    <dxf>
      <font>
        <b/>
        <i val="0"/>
      </font>
      <fill>
        <patternFill>
          <bgColor indexed="43"/>
        </patternFill>
      </fill>
    </dxf>
    <dxf>
      <font>
        <b/>
        <i val="0"/>
      </font>
      <fill>
        <patternFill>
          <bgColor indexed="42"/>
        </patternFill>
      </fill>
    </dxf>
    <dxf>
      <font>
        <b/>
        <i val="0"/>
      </font>
      <fill>
        <patternFill>
          <bgColor indexed="41"/>
        </patternFill>
      </fill>
    </dxf>
    <dxf>
      <font>
        <b/>
        <i val="0"/>
      </font>
      <fill>
        <patternFill>
          <bgColor indexed="43"/>
        </patternFill>
      </fill>
    </dxf>
    <dxf>
      <font>
        <b/>
        <i val="0"/>
      </font>
      <fill>
        <patternFill>
          <bgColor indexed="42"/>
        </patternFill>
      </fill>
    </dxf>
    <dxf>
      <font>
        <b/>
        <i val="0"/>
      </font>
      <fill>
        <patternFill>
          <bgColor indexed="41"/>
        </patternFill>
      </fill>
    </dxf>
    <dxf>
      <font>
        <b/>
        <i val="0"/>
      </font>
      <fill>
        <patternFill>
          <bgColor indexed="43"/>
        </patternFill>
      </fill>
    </dxf>
    <dxf>
      <font>
        <b/>
        <i val="0"/>
      </font>
      <fill>
        <patternFill>
          <bgColor indexed="42"/>
        </patternFill>
      </fill>
    </dxf>
    <dxf>
      <font>
        <b/>
        <i val="0"/>
      </font>
      <fill>
        <patternFill>
          <bgColor indexed="41"/>
        </patternFill>
      </fill>
    </dxf>
    <dxf>
      <font>
        <b/>
        <i val="0"/>
      </font>
      <fill>
        <patternFill>
          <bgColor indexed="43"/>
        </patternFill>
      </fill>
    </dxf>
    <dxf>
      <font>
        <b/>
        <i val="0"/>
      </font>
      <fill>
        <patternFill>
          <bgColor indexed="42"/>
        </patternFill>
      </fill>
    </dxf>
    <dxf>
      <font>
        <b/>
        <i val="0"/>
      </font>
      <fill>
        <patternFill>
          <bgColor indexed="41"/>
        </patternFill>
      </fill>
    </dxf>
    <dxf>
      <font>
        <b/>
        <i val="0"/>
      </font>
      <fill>
        <patternFill>
          <bgColor indexed="43"/>
        </patternFill>
      </fill>
    </dxf>
    <dxf>
      <font>
        <b/>
        <i val="0"/>
      </font>
      <fill>
        <patternFill>
          <bgColor indexed="42"/>
        </patternFill>
      </fill>
    </dxf>
    <dxf>
      <font>
        <b/>
        <i val="0"/>
      </font>
      <fill>
        <patternFill>
          <bgColor indexed="41"/>
        </patternFill>
      </fill>
    </dxf>
    <dxf>
      <font>
        <b/>
        <i val="0"/>
      </font>
      <fill>
        <patternFill>
          <bgColor indexed="43"/>
        </patternFill>
      </fill>
    </dxf>
    <dxf>
      <font>
        <b/>
        <i val="0"/>
      </font>
      <fill>
        <patternFill>
          <bgColor indexed="42"/>
        </patternFill>
      </fill>
    </dxf>
    <dxf>
      <font>
        <b/>
        <i val="0"/>
      </font>
      <fill>
        <patternFill>
          <bgColor indexed="4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4;&#1080;&#107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aliz_vd0"/>
      <sheetName val="Лист1"/>
    </sheet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BB486-0D6A-4B4B-BB92-68189B87060C}">
  <dimension ref="A2:J69"/>
  <sheetViews>
    <sheetView workbookViewId="0">
      <selection activeCell="L66" sqref="L66"/>
    </sheetView>
  </sheetViews>
  <sheetFormatPr defaultRowHeight="15" x14ac:dyDescent="0.25"/>
  <cols>
    <col min="1" max="1" width="12.7109375" style="15" customWidth="1"/>
    <col min="2" max="2" width="56.28515625" customWidth="1"/>
    <col min="3" max="3" width="16.42578125" customWidth="1"/>
    <col min="4" max="4" width="15.42578125" customWidth="1"/>
    <col min="5" max="5" width="13.28515625" customWidth="1"/>
    <col min="6" max="6" width="13.7109375" customWidth="1"/>
    <col min="7" max="7" width="13" customWidth="1"/>
  </cols>
  <sheetData>
    <row r="2" spans="1:10" ht="15.75" x14ac:dyDescent="0.25">
      <c r="A2" s="25" t="s">
        <v>127</v>
      </c>
      <c r="B2" s="25"/>
      <c r="C2" s="25"/>
      <c r="D2" s="25"/>
      <c r="E2" s="25"/>
      <c r="F2" s="25"/>
      <c r="G2" s="25"/>
      <c r="H2" s="1"/>
      <c r="I2" s="1"/>
      <c r="J2" s="1"/>
    </row>
    <row r="3" spans="1:10" ht="17.25" customHeight="1" x14ac:dyDescent="0.25">
      <c r="A3" s="25" t="s">
        <v>128</v>
      </c>
      <c r="B3" s="25"/>
      <c r="C3" s="25"/>
      <c r="D3" s="25"/>
      <c r="E3" s="25"/>
      <c r="F3" s="25"/>
      <c r="G3" s="25"/>
      <c r="H3" s="1"/>
      <c r="I3" s="1"/>
      <c r="J3" s="1"/>
    </row>
    <row r="4" spans="1:10" ht="18" customHeight="1" x14ac:dyDescent="0.25">
      <c r="A4" s="25" t="s">
        <v>129</v>
      </c>
      <c r="B4" s="25"/>
      <c r="C4" s="25"/>
      <c r="D4" s="25"/>
      <c r="E4" s="25"/>
      <c r="F4" s="25"/>
      <c r="G4" s="25"/>
      <c r="H4" s="1"/>
      <c r="I4" s="1"/>
      <c r="J4" s="1"/>
    </row>
    <row r="5" spans="1:10" ht="18" customHeight="1" x14ac:dyDescent="0.25">
      <c r="A5" s="25" t="s">
        <v>130</v>
      </c>
      <c r="B5" s="25"/>
      <c r="C5" s="25"/>
      <c r="D5" s="25"/>
      <c r="E5" s="25"/>
      <c r="F5" s="25"/>
      <c r="G5" s="25"/>
      <c r="H5" s="1"/>
      <c r="I5" s="1"/>
      <c r="J5" s="1"/>
    </row>
    <row r="6" spans="1:10" ht="15.75" x14ac:dyDescent="0.25">
      <c r="A6" s="17"/>
      <c r="B6" s="16"/>
      <c r="C6" s="16"/>
      <c r="D6" s="16"/>
      <c r="E6" s="16"/>
      <c r="F6" s="16"/>
      <c r="G6" s="16"/>
      <c r="H6" s="1"/>
      <c r="I6" s="1"/>
      <c r="J6" s="1"/>
    </row>
    <row r="7" spans="1:10" ht="15.75" x14ac:dyDescent="0.25">
      <c r="A7" s="18"/>
      <c r="B7" s="19"/>
      <c r="C7" s="19"/>
      <c r="D7" s="19"/>
      <c r="E7" s="19"/>
      <c r="F7" s="19" t="s">
        <v>134</v>
      </c>
      <c r="G7" s="19"/>
    </row>
    <row r="8" spans="1:10" x14ac:dyDescent="0.25">
      <c r="A8" s="20" t="s">
        <v>0</v>
      </c>
      <c r="B8" s="20" t="s">
        <v>1</v>
      </c>
      <c r="C8" s="37" t="s">
        <v>2</v>
      </c>
      <c r="D8" s="38"/>
      <c r="E8" s="38"/>
      <c r="F8" s="38"/>
      <c r="G8" s="38"/>
    </row>
    <row r="9" spans="1:10" ht="37.5" customHeight="1" x14ac:dyDescent="0.25">
      <c r="A9" s="21"/>
      <c r="B9" s="21"/>
      <c r="C9" s="22" t="s">
        <v>3</v>
      </c>
      <c r="D9" s="22" t="s">
        <v>4</v>
      </c>
      <c r="E9" s="23" t="s">
        <v>5</v>
      </c>
      <c r="F9" s="23" t="s">
        <v>6</v>
      </c>
      <c r="G9" s="23" t="s">
        <v>7</v>
      </c>
    </row>
    <row r="10" spans="1:10" s="33" customFormat="1" ht="15.75" x14ac:dyDescent="0.25">
      <c r="A10" s="23">
        <v>10000000</v>
      </c>
      <c r="B10" s="34" t="s">
        <v>8</v>
      </c>
      <c r="C10" s="31">
        <v>119983.10799999999</v>
      </c>
      <c r="D10" s="31">
        <v>50683.303</v>
      </c>
      <c r="E10" s="31">
        <v>53649.451519999995</v>
      </c>
      <c r="F10" s="31">
        <f t="shared" ref="F10:F41" si="0">E10-D10</f>
        <v>2966.1485199999952</v>
      </c>
      <c r="G10" s="32">
        <f t="shared" ref="G10:G41" si="1">IF(D10=0,0,E10/D10*100)</f>
        <v>105.85231889878999</v>
      </c>
    </row>
    <row r="11" spans="1:10" ht="36" customHeight="1" x14ac:dyDescent="0.25">
      <c r="A11" s="26">
        <v>11000000</v>
      </c>
      <c r="B11" s="35" t="s">
        <v>9</v>
      </c>
      <c r="C11" s="29">
        <v>51217.610999999997</v>
      </c>
      <c r="D11" s="29">
        <v>21058.111000000001</v>
      </c>
      <c r="E11" s="29">
        <v>21477.535370000001</v>
      </c>
      <c r="F11" s="29">
        <f t="shared" si="0"/>
        <v>419.42437000000064</v>
      </c>
      <c r="G11" s="24">
        <f t="shared" si="1"/>
        <v>101.99174736043513</v>
      </c>
    </row>
    <row r="12" spans="1:10" ht="19.5" customHeight="1" x14ac:dyDescent="0.25">
      <c r="A12" s="26">
        <v>11010000</v>
      </c>
      <c r="B12" s="35" t="s">
        <v>10</v>
      </c>
      <c r="C12" s="29">
        <v>50904.790999999997</v>
      </c>
      <c r="D12" s="29">
        <v>20745.291000000001</v>
      </c>
      <c r="E12" s="29">
        <v>21102.89587</v>
      </c>
      <c r="F12" s="29">
        <f t="shared" si="0"/>
        <v>357.60486999999921</v>
      </c>
      <c r="G12" s="24">
        <f t="shared" si="1"/>
        <v>101.72378815992506</v>
      </c>
    </row>
    <row r="13" spans="1:10" ht="0.75" hidden="1" customHeight="1" x14ac:dyDescent="0.25">
      <c r="A13" s="26">
        <v>11010100</v>
      </c>
      <c r="B13" s="35" t="s">
        <v>11</v>
      </c>
      <c r="C13" s="29">
        <v>39649.290999999997</v>
      </c>
      <c r="D13" s="29">
        <v>16349.290999999999</v>
      </c>
      <c r="E13" s="29">
        <v>17057.859079999998</v>
      </c>
      <c r="F13" s="29">
        <f t="shared" si="0"/>
        <v>708.5680799999991</v>
      </c>
      <c r="G13" s="24">
        <f t="shared" si="1"/>
        <v>104.33393766127227</v>
      </c>
    </row>
    <row r="14" spans="1:10" ht="47.25" hidden="1" x14ac:dyDescent="0.25">
      <c r="A14" s="26">
        <v>11010400</v>
      </c>
      <c r="B14" s="35" t="s">
        <v>12</v>
      </c>
      <c r="C14" s="29">
        <v>7361</v>
      </c>
      <c r="D14" s="29">
        <v>1232.5</v>
      </c>
      <c r="E14" s="29">
        <v>1411.9447600000001</v>
      </c>
      <c r="F14" s="29">
        <f t="shared" si="0"/>
        <v>179.44476000000009</v>
      </c>
      <c r="G14" s="24">
        <f t="shared" si="1"/>
        <v>114.55941257606493</v>
      </c>
    </row>
    <row r="15" spans="1:10" ht="47.25" hidden="1" x14ac:dyDescent="0.25">
      <c r="A15" s="26">
        <v>11010500</v>
      </c>
      <c r="B15" s="35" t="s">
        <v>13</v>
      </c>
      <c r="C15" s="29">
        <v>3883.8</v>
      </c>
      <c r="D15" s="29">
        <v>3152.8</v>
      </c>
      <c r="E15" s="29">
        <v>2616.1773599999997</v>
      </c>
      <c r="F15" s="29">
        <f t="shared" si="0"/>
        <v>-536.6226400000005</v>
      </c>
      <c r="G15" s="24">
        <f t="shared" si="1"/>
        <v>82.979489977163141</v>
      </c>
    </row>
    <row r="16" spans="1:10" ht="47.25" hidden="1" x14ac:dyDescent="0.25">
      <c r="A16" s="26">
        <v>11011300</v>
      </c>
      <c r="B16" s="35" t="s">
        <v>14</v>
      </c>
      <c r="C16" s="29">
        <v>10.7</v>
      </c>
      <c r="D16" s="29">
        <v>10.7</v>
      </c>
      <c r="E16" s="29">
        <v>16.914669999999997</v>
      </c>
      <c r="F16" s="29">
        <f t="shared" si="0"/>
        <v>6.2146699999999981</v>
      </c>
      <c r="G16" s="24">
        <f t="shared" si="1"/>
        <v>158.08102803738316</v>
      </c>
    </row>
    <row r="17" spans="1:7" ht="19.5" customHeight="1" x14ac:dyDescent="0.25">
      <c r="A17" s="26">
        <v>11020000</v>
      </c>
      <c r="B17" s="35" t="s">
        <v>15</v>
      </c>
      <c r="C17" s="29">
        <v>312.82</v>
      </c>
      <c r="D17" s="29">
        <v>312.82</v>
      </c>
      <c r="E17" s="29">
        <v>374.6395</v>
      </c>
      <c r="F17" s="29">
        <f t="shared" si="0"/>
        <v>61.819500000000005</v>
      </c>
      <c r="G17" s="24">
        <f t="shared" si="1"/>
        <v>119.7620037082028</v>
      </c>
    </row>
    <row r="18" spans="1:7" ht="31.5" x14ac:dyDescent="0.25">
      <c r="A18" s="26">
        <v>11020200</v>
      </c>
      <c r="B18" s="35" t="s">
        <v>16</v>
      </c>
      <c r="C18" s="29">
        <v>312.82</v>
      </c>
      <c r="D18" s="29">
        <v>312.82</v>
      </c>
      <c r="E18" s="29">
        <v>374.6395</v>
      </c>
      <c r="F18" s="29">
        <f t="shared" si="0"/>
        <v>61.819500000000005</v>
      </c>
      <c r="G18" s="24">
        <f t="shared" si="1"/>
        <v>119.7620037082028</v>
      </c>
    </row>
    <row r="19" spans="1:7" ht="37.5" customHeight="1" x14ac:dyDescent="0.25">
      <c r="A19" s="26">
        <v>13000000</v>
      </c>
      <c r="B19" s="36" t="s">
        <v>17</v>
      </c>
      <c r="C19" s="29">
        <v>1.89</v>
      </c>
      <c r="D19" s="29">
        <v>0.68899999999999995</v>
      </c>
      <c r="E19" s="29">
        <v>0.41210000000000002</v>
      </c>
      <c r="F19" s="29">
        <f t="shared" si="0"/>
        <v>-0.27689999999999992</v>
      </c>
      <c r="G19" s="24">
        <f t="shared" si="1"/>
        <v>59.811320754716988</v>
      </c>
    </row>
    <row r="20" spans="1:7" ht="31.5" hidden="1" x14ac:dyDescent="0.25">
      <c r="A20" s="26">
        <v>13030000</v>
      </c>
      <c r="B20" s="35" t="s">
        <v>18</v>
      </c>
      <c r="C20" s="29">
        <v>1.89</v>
      </c>
      <c r="D20" s="29">
        <v>0.68899999999999995</v>
      </c>
      <c r="E20" s="29">
        <v>0.41210000000000002</v>
      </c>
      <c r="F20" s="29">
        <f t="shared" si="0"/>
        <v>-0.27689999999999992</v>
      </c>
      <c r="G20" s="24">
        <f t="shared" si="1"/>
        <v>59.811320754716988</v>
      </c>
    </row>
    <row r="21" spans="1:7" ht="47.25" hidden="1" x14ac:dyDescent="0.25">
      <c r="A21" s="26">
        <v>13030100</v>
      </c>
      <c r="B21" s="35" t="s">
        <v>19</v>
      </c>
      <c r="C21" s="29">
        <v>1.89</v>
      </c>
      <c r="D21" s="29">
        <v>0.68899999999999995</v>
      </c>
      <c r="E21" s="29">
        <v>0.41210000000000002</v>
      </c>
      <c r="F21" s="29">
        <f t="shared" si="0"/>
        <v>-0.27689999999999992</v>
      </c>
      <c r="G21" s="24">
        <f t="shared" si="1"/>
        <v>59.811320754716988</v>
      </c>
    </row>
    <row r="22" spans="1:7" ht="24" customHeight="1" x14ac:dyDescent="0.25">
      <c r="A22" s="26">
        <v>14000000</v>
      </c>
      <c r="B22" s="35" t="s">
        <v>20</v>
      </c>
      <c r="C22" s="29">
        <v>13949.427</v>
      </c>
      <c r="D22" s="29">
        <v>6918.2849999999999</v>
      </c>
      <c r="E22" s="29">
        <v>7696.2216100000005</v>
      </c>
      <c r="F22" s="29">
        <f t="shared" si="0"/>
        <v>777.93661000000066</v>
      </c>
      <c r="G22" s="24">
        <f t="shared" si="1"/>
        <v>111.24464531310866</v>
      </c>
    </row>
    <row r="23" spans="1:7" ht="31.5" x14ac:dyDescent="0.25">
      <c r="A23" s="26">
        <v>14020000</v>
      </c>
      <c r="B23" s="35" t="s">
        <v>21</v>
      </c>
      <c r="C23" s="29">
        <v>1621.827</v>
      </c>
      <c r="D23" s="29">
        <v>791.96</v>
      </c>
      <c r="E23" s="29">
        <v>849.03465000000006</v>
      </c>
      <c r="F23" s="29">
        <f t="shared" si="0"/>
        <v>57.07465000000002</v>
      </c>
      <c r="G23" s="24">
        <f t="shared" si="1"/>
        <v>107.20675917975655</v>
      </c>
    </row>
    <row r="24" spans="1:7" ht="15.75" hidden="1" x14ac:dyDescent="0.25">
      <c r="A24" s="26">
        <v>14021900</v>
      </c>
      <c r="B24" s="35" t="s">
        <v>22</v>
      </c>
      <c r="C24" s="29">
        <v>1621.827</v>
      </c>
      <c r="D24" s="29">
        <v>791.96</v>
      </c>
      <c r="E24" s="29">
        <v>849.03465000000006</v>
      </c>
      <c r="F24" s="29">
        <f t="shared" si="0"/>
        <v>57.07465000000002</v>
      </c>
      <c r="G24" s="24">
        <f t="shared" si="1"/>
        <v>107.20675917975655</v>
      </c>
    </row>
    <row r="25" spans="1:7" ht="15" customHeight="1" x14ac:dyDescent="0.25">
      <c r="A25" s="26">
        <v>14030000</v>
      </c>
      <c r="B25" s="35" t="s">
        <v>23</v>
      </c>
      <c r="C25" s="29">
        <v>7645.3</v>
      </c>
      <c r="D25" s="29">
        <v>4141.625</v>
      </c>
      <c r="E25" s="29">
        <v>4683.9141200000004</v>
      </c>
      <c r="F25" s="29">
        <f t="shared" si="0"/>
        <v>542.28912000000037</v>
      </c>
      <c r="G25" s="24">
        <f t="shared" si="1"/>
        <v>113.09363160595178</v>
      </c>
    </row>
    <row r="26" spans="1:7" ht="15.75" hidden="1" x14ac:dyDescent="0.25">
      <c r="A26" s="26">
        <v>14031900</v>
      </c>
      <c r="B26" s="35" t="s">
        <v>22</v>
      </c>
      <c r="C26" s="29">
        <v>7645.3</v>
      </c>
      <c r="D26" s="29">
        <v>4141.625</v>
      </c>
      <c r="E26" s="29">
        <v>4683.9141200000004</v>
      </c>
      <c r="F26" s="29">
        <f t="shared" si="0"/>
        <v>542.28912000000037</v>
      </c>
      <c r="G26" s="24">
        <f t="shared" si="1"/>
        <v>113.09363160595178</v>
      </c>
    </row>
    <row r="27" spans="1:7" ht="34.5" customHeight="1" x14ac:dyDescent="0.25">
      <c r="A27" s="26">
        <v>14040000</v>
      </c>
      <c r="B27" s="35" t="s">
        <v>24</v>
      </c>
      <c r="C27" s="29">
        <v>4682.3</v>
      </c>
      <c r="D27" s="29">
        <v>1984.7</v>
      </c>
      <c r="E27" s="29">
        <v>2163.2728399999996</v>
      </c>
      <c r="F27" s="29">
        <f t="shared" si="0"/>
        <v>178.57283999999959</v>
      </c>
      <c r="G27" s="24">
        <f t="shared" si="1"/>
        <v>108.99747266589408</v>
      </c>
    </row>
    <row r="28" spans="1:7" ht="94.5" hidden="1" x14ac:dyDescent="0.25">
      <c r="A28" s="26">
        <v>14040100</v>
      </c>
      <c r="B28" s="35" t="s">
        <v>25</v>
      </c>
      <c r="C28" s="29">
        <v>2814.3</v>
      </c>
      <c r="D28" s="29">
        <v>1224.3</v>
      </c>
      <c r="E28" s="29">
        <v>1382.779</v>
      </c>
      <c r="F28" s="29">
        <f t="shared" si="0"/>
        <v>158.47900000000004</v>
      </c>
      <c r="G28" s="24">
        <f t="shared" si="1"/>
        <v>112.9444580576656</v>
      </c>
    </row>
    <row r="29" spans="1:7" ht="78.75" hidden="1" x14ac:dyDescent="0.25">
      <c r="A29" s="26">
        <v>14040200</v>
      </c>
      <c r="B29" s="35" t="s">
        <v>26</v>
      </c>
      <c r="C29" s="29">
        <v>1868</v>
      </c>
      <c r="D29" s="29">
        <v>760.4</v>
      </c>
      <c r="E29" s="29">
        <v>780.49383999999998</v>
      </c>
      <c r="F29" s="29">
        <f t="shared" si="0"/>
        <v>20.09384</v>
      </c>
      <c r="G29" s="24">
        <f t="shared" si="1"/>
        <v>102.64253550762757</v>
      </c>
    </row>
    <row r="30" spans="1:7" s="33" customFormat="1" ht="49.5" customHeight="1" x14ac:dyDescent="0.25">
      <c r="A30" s="23">
        <v>18000000</v>
      </c>
      <c r="B30" s="34" t="s">
        <v>27</v>
      </c>
      <c r="C30" s="31">
        <v>54814.18</v>
      </c>
      <c r="D30" s="31">
        <v>22706.218000000001</v>
      </c>
      <c r="E30" s="31">
        <v>24475.282440000003</v>
      </c>
      <c r="F30" s="31">
        <f t="shared" si="0"/>
        <v>1769.0644400000019</v>
      </c>
      <c r="G30" s="32">
        <f t="shared" si="1"/>
        <v>107.79110127454956</v>
      </c>
    </row>
    <row r="31" spans="1:7" ht="20.25" customHeight="1" x14ac:dyDescent="0.25">
      <c r="A31" s="26">
        <v>18010000</v>
      </c>
      <c r="B31" s="35" t="s">
        <v>28</v>
      </c>
      <c r="C31" s="29">
        <v>9342.7800000000007</v>
      </c>
      <c r="D31" s="29">
        <v>4432.518</v>
      </c>
      <c r="E31" s="29">
        <v>5517.2287500000002</v>
      </c>
      <c r="F31" s="29">
        <f t="shared" si="0"/>
        <v>1084.7107500000002</v>
      </c>
      <c r="G31" s="24">
        <f t="shared" si="1"/>
        <v>124.47166035197151</v>
      </c>
    </row>
    <row r="32" spans="1:7" ht="47.25" hidden="1" x14ac:dyDescent="0.25">
      <c r="A32" s="26">
        <v>18010100</v>
      </c>
      <c r="B32" s="35" t="s">
        <v>29</v>
      </c>
      <c r="C32" s="29">
        <v>88.1</v>
      </c>
      <c r="D32" s="29">
        <v>35</v>
      </c>
      <c r="E32" s="29">
        <v>36.863480000000003</v>
      </c>
      <c r="F32" s="29">
        <f t="shared" si="0"/>
        <v>1.8634800000000027</v>
      </c>
      <c r="G32" s="24">
        <f t="shared" si="1"/>
        <v>105.32422857142858</v>
      </c>
    </row>
    <row r="33" spans="1:7" ht="47.25" hidden="1" x14ac:dyDescent="0.25">
      <c r="A33" s="26">
        <v>18010200</v>
      </c>
      <c r="B33" s="35" t="s">
        <v>30</v>
      </c>
      <c r="C33" s="29">
        <v>169.9</v>
      </c>
      <c r="D33" s="29">
        <v>93.3</v>
      </c>
      <c r="E33" s="29">
        <v>289.97323</v>
      </c>
      <c r="F33" s="29">
        <f t="shared" si="0"/>
        <v>196.67322999999999</v>
      </c>
      <c r="G33" s="24">
        <f t="shared" si="1"/>
        <v>310.79660235798497</v>
      </c>
    </row>
    <row r="34" spans="1:7" ht="47.25" hidden="1" x14ac:dyDescent="0.25">
      <c r="A34" s="26">
        <v>18010300</v>
      </c>
      <c r="B34" s="35" t="s">
        <v>31</v>
      </c>
      <c r="C34" s="29">
        <v>381.95</v>
      </c>
      <c r="D34" s="29">
        <v>256.10000000000002</v>
      </c>
      <c r="E34" s="29">
        <v>643.90846999999997</v>
      </c>
      <c r="F34" s="29">
        <f t="shared" si="0"/>
        <v>387.80846999999994</v>
      </c>
      <c r="G34" s="24">
        <f t="shared" si="1"/>
        <v>251.42853182350643</v>
      </c>
    </row>
    <row r="35" spans="1:7" ht="47.25" hidden="1" x14ac:dyDescent="0.25">
      <c r="A35" s="26">
        <v>18010400</v>
      </c>
      <c r="B35" s="35" t="s">
        <v>32</v>
      </c>
      <c r="C35" s="29">
        <v>1519.3</v>
      </c>
      <c r="D35" s="29">
        <v>870.64800000000002</v>
      </c>
      <c r="E35" s="29">
        <v>843.5548</v>
      </c>
      <c r="F35" s="29">
        <f t="shared" si="0"/>
        <v>-27.093200000000024</v>
      </c>
      <c r="G35" s="24">
        <f t="shared" si="1"/>
        <v>96.888156867069114</v>
      </c>
    </row>
    <row r="36" spans="1:7" ht="15.75" hidden="1" x14ac:dyDescent="0.25">
      <c r="A36" s="26">
        <v>18010500</v>
      </c>
      <c r="B36" s="35" t="s">
        <v>33</v>
      </c>
      <c r="C36" s="29">
        <v>1874.5</v>
      </c>
      <c r="D36" s="29">
        <v>960.41499999999996</v>
      </c>
      <c r="E36" s="29">
        <v>961.30943000000002</v>
      </c>
      <c r="F36" s="29">
        <f t="shared" si="0"/>
        <v>0.89443000000005668</v>
      </c>
      <c r="G36" s="24">
        <f t="shared" si="1"/>
        <v>100.09312953254583</v>
      </c>
    </row>
    <row r="37" spans="1:7" ht="15.75" hidden="1" x14ac:dyDescent="0.25">
      <c r="A37" s="26">
        <v>18010600</v>
      </c>
      <c r="B37" s="35" t="s">
        <v>34</v>
      </c>
      <c r="C37" s="29">
        <v>3496.6</v>
      </c>
      <c r="D37" s="29">
        <v>1803.125</v>
      </c>
      <c r="E37" s="29">
        <v>1935.48739</v>
      </c>
      <c r="F37" s="29">
        <f t="shared" si="0"/>
        <v>132.36239</v>
      </c>
      <c r="G37" s="24">
        <f t="shared" si="1"/>
        <v>107.34072180242636</v>
      </c>
    </row>
    <row r="38" spans="1:7" ht="15.75" hidden="1" x14ac:dyDescent="0.25">
      <c r="A38" s="26">
        <v>18010700</v>
      </c>
      <c r="B38" s="35" t="s">
        <v>35</v>
      </c>
      <c r="C38" s="29">
        <v>989.4</v>
      </c>
      <c r="D38" s="29">
        <v>0</v>
      </c>
      <c r="E38" s="29">
        <v>278.74790999999999</v>
      </c>
      <c r="F38" s="29">
        <f t="shared" si="0"/>
        <v>278.74790999999999</v>
      </c>
      <c r="G38" s="24">
        <f t="shared" si="1"/>
        <v>0</v>
      </c>
    </row>
    <row r="39" spans="1:7" ht="15.75" hidden="1" x14ac:dyDescent="0.25">
      <c r="A39" s="26">
        <v>18010900</v>
      </c>
      <c r="B39" s="35" t="s">
        <v>36</v>
      </c>
      <c r="C39" s="29">
        <v>789.7</v>
      </c>
      <c r="D39" s="29">
        <v>380.6</v>
      </c>
      <c r="E39" s="29">
        <v>471.13405</v>
      </c>
      <c r="F39" s="29">
        <f t="shared" si="0"/>
        <v>90.534049999999979</v>
      </c>
      <c r="G39" s="24">
        <f t="shared" si="1"/>
        <v>123.78719127693117</v>
      </c>
    </row>
    <row r="40" spans="1:7" ht="15.75" hidden="1" x14ac:dyDescent="0.25">
      <c r="A40" s="26">
        <v>18011000</v>
      </c>
      <c r="B40" s="35" t="s">
        <v>37</v>
      </c>
      <c r="C40" s="29">
        <v>2.08</v>
      </c>
      <c r="D40" s="29">
        <v>2.08</v>
      </c>
      <c r="E40" s="29">
        <v>24.99999</v>
      </c>
      <c r="F40" s="29">
        <f t="shared" si="0"/>
        <v>22.919989999999999</v>
      </c>
      <c r="G40" s="24">
        <f t="shared" si="1"/>
        <v>1201.9225961538461</v>
      </c>
    </row>
    <row r="41" spans="1:7" ht="15.75" hidden="1" x14ac:dyDescent="0.25">
      <c r="A41" s="26">
        <v>18011100</v>
      </c>
      <c r="B41" s="35" t="s">
        <v>38</v>
      </c>
      <c r="C41" s="29">
        <v>31.25</v>
      </c>
      <c r="D41" s="29">
        <v>31.25</v>
      </c>
      <c r="E41" s="29">
        <v>31.25</v>
      </c>
      <c r="F41" s="29">
        <f t="shared" si="0"/>
        <v>0</v>
      </c>
      <c r="G41" s="24">
        <f t="shared" si="1"/>
        <v>100</v>
      </c>
    </row>
    <row r="42" spans="1:7" ht="17.25" customHeight="1" x14ac:dyDescent="0.25">
      <c r="A42" s="26">
        <v>18050000</v>
      </c>
      <c r="B42" s="35" t="s">
        <v>39</v>
      </c>
      <c r="C42" s="29">
        <v>45471.4</v>
      </c>
      <c r="D42" s="29">
        <v>18273.7</v>
      </c>
      <c r="E42" s="29">
        <v>18958.053690000001</v>
      </c>
      <c r="F42" s="29">
        <f t="shared" ref="F42:F69" si="2">E42-D42</f>
        <v>684.35368999999992</v>
      </c>
      <c r="G42" s="24">
        <f t="shared" ref="G42:G69" si="3">IF(D42=0,0,E42/D42*100)</f>
        <v>103.74501983725244</v>
      </c>
    </row>
    <row r="43" spans="1:7" ht="15.75" hidden="1" x14ac:dyDescent="0.25">
      <c r="A43" s="26">
        <v>18050300</v>
      </c>
      <c r="B43" s="35" t="s">
        <v>40</v>
      </c>
      <c r="C43" s="29">
        <v>3432.3</v>
      </c>
      <c r="D43" s="29">
        <v>2058.6</v>
      </c>
      <c r="E43" s="29">
        <v>2212.99523</v>
      </c>
      <c r="F43" s="29">
        <f t="shared" si="2"/>
        <v>154.39523000000008</v>
      </c>
      <c r="G43" s="24">
        <f t="shared" si="3"/>
        <v>107.50001117264161</v>
      </c>
    </row>
    <row r="44" spans="1:7" ht="15.75" hidden="1" x14ac:dyDescent="0.25">
      <c r="A44" s="26">
        <v>18050400</v>
      </c>
      <c r="B44" s="35" t="s">
        <v>41</v>
      </c>
      <c r="C44" s="29">
        <v>35146.9</v>
      </c>
      <c r="D44" s="29">
        <v>12287</v>
      </c>
      <c r="E44" s="29">
        <v>11211.877909999999</v>
      </c>
      <c r="F44" s="29">
        <f t="shared" si="2"/>
        <v>-1075.1220900000008</v>
      </c>
      <c r="G44" s="24">
        <f t="shared" si="3"/>
        <v>91.24992195002848</v>
      </c>
    </row>
    <row r="45" spans="1:7" ht="78.75" hidden="1" x14ac:dyDescent="0.25">
      <c r="A45" s="26">
        <v>18050500</v>
      </c>
      <c r="B45" s="35" t="s">
        <v>42</v>
      </c>
      <c r="C45" s="29">
        <v>6892.2</v>
      </c>
      <c r="D45" s="29">
        <v>3928.1</v>
      </c>
      <c r="E45" s="29">
        <v>5533.18055</v>
      </c>
      <c r="F45" s="29">
        <f t="shared" si="2"/>
        <v>1605.0805500000001</v>
      </c>
      <c r="G45" s="24">
        <f t="shared" si="3"/>
        <v>140.8614991980856</v>
      </c>
    </row>
    <row r="46" spans="1:7" s="33" customFormat="1" ht="15" customHeight="1" x14ac:dyDescent="0.25">
      <c r="A46" s="23">
        <v>20000000</v>
      </c>
      <c r="B46" s="34" t="s">
        <v>43</v>
      </c>
      <c r="C46" s="31">
        <v>5867.77</v>
      </c>
      <c r="D46" s="31">
        <v>5016.7619999999997</v>
      </c>
      <c r="E46" s="31">
        <v>5284.8545999999997</v>
      </c>
      <c r="F46" s="31">
        <f t="shared" si="2"/>
        <v>268.09259999999995</v>
      </c>
      <c r="G46" s="32">
        <f t="shared" si="3"/>
        <v>105.34393698564929</v>
      </c>
    </row>
    <row r="47" spans="1:7" ht="15.75" hidden="1" x14ac:dyDescent="0.25">
      <c r="A47" s="26">
        <v>21000000</v>
      </c>
      <c r="B47" s="35" t="s">
        <v>44</v>
      </c>
      <c r="C47" s="29">
        <v>254.65</v>
      </c>
      <c r="D47" s="29">
        <v>242.55</v>
      </c>
      <c r="E47" s="29">
        <v>270.77607</v>
      </c>
      <c r="F47" s="29">
        <f t="shared" si="2"/>
        <v>28.226069999999993</v>
      </c>
      <c r="G47" s="24">
        <f t="shared" si="3"/>
        <v>111.63721706864564</v>
      </c>
    </row>
    <row r="48" spans="1:7" ht="78.75" hidden="1" x14ac:dyDescent="0.25">
      <c r="A48" s="26">
        <v>21010000</v>
      </c>
      <c r="B48" s="35" t="s">
        <v>45</v>
      </c>
      <c r="C48" s="29">
        <v>0</v>
      </c>
      <c r="D48" s="29">
        <v>0</v>
      </c>
      <c r="E48" s="29">
        <v>8.9999999999999993E-3</v>
      </c>
      <c r="F48" s="29">
        <f t="shared" si="2"/>
        <v>8.9999999999999993E-3</v>
      </c>
      <c r="G48" s="24">
        <f t="shared" si="3"/>
        <v>0</v>
      </c>
    </row>
    <row r="49" spans="1:7" ht="47.25" hidden="1" x14ac:dyDescent="0.25">
      <c r="A49" s="26">
        <v>21010300</v>
      </c>
      <c r="B49" s="35" t="s">
        <v>46</v>
      </c>
      <c r="C49" s="29">
        <v>0</v>
      </c>
      <c r="D49" s="29">
        <v>0</v>
      </c>
      <c r="E49" s="29">
        <v>8.9999999999999993E-3</v>
      </c>
      <c r="F49" s="29">
        <f t="shared" si="2"/>
        <v>8.9999999999999993E-3</v>
      </c>
      <c r="G49" s="24">
        <f t="shared" si="3"/>
        <v>0</v>
      </c>
    </row>
    <row r="50" spans="1:7" ht="15.75" hidden="1" x14ac:dyDescent="0.25">
      <c r="A50" s="26">
        <v>21080000</v>
      </c>
      <c r="B50" s="35" t="s">
        <v>47</v>
      </c>
      <c r="C50" s="29">
        <v>254.65</v>
      </c>
      <c r="D50" s="29">
        <v>242.55</v>
      </c>
      <c r="E50" s="29">
        <v>270.76706999999999</v>
      </c>
      <c r="F50" s="29">
        <f t="shared" si="2"/>
        <v>28.217069999999978</v>
      </c>
      <c r="G50" s="24">
        <f t="shared" si="3"/>
        <v>111.63350649350647</v>
      </c>
    </row>
    <row r="51" spans="1:7" ht="15.75" hidden="1" x14ac:dyDescent="0.25">
      <c r="A51" s="26">
        <v>21081100</v>
      </c>
      <c r="B51" s="35" t="s">
        <v>48</v>
      </c>
      <c r="C51" s="29">
        <v>19.2</v>
      </c>
      <c r="D51" s="29">
        <v>7.1</v>
      </c>
      <c r="E51" s="29">
        <v>24.734999999999999</v>
      </c>
      <c r="F51" s="29">
        <f t="shared" si="2"/>
        <v>17.634999999999998</v>
      </c>
      <c r="G51" s="24">
        <f t="shared" si="3"/>
        <v>348.38028169014086</v>
      </c>
    </row>
    <row r="52" spans="1:7" ht="94.5" hidden="1" x14ac:dyDescent="0.25">
      <c r="A52" s="26">
        <v>21081500</v>
      </c>
      <c r="B52" s="35" t="s">
        <v>49</v>
      </c>
      <c r="C52" s="29">
        <v>44.15</v>
      </c>
      <c r="D52" s="29">
        <v>44.15</v>
      </c>
      <c r="E52" s="29">
        <v>44.158879999999996</v>
      </c>
      <c r="F52" s="29">
        <f t="shared" si="2"/>
        <v>8.8799999999977786E-3</v>
      </c>
      <c r="G52" s="24">
        <f t="shared" si="3"/>
        <v>100.02011325028313</v>
      </c>
    </row>
    <row r="53" spans="1:7" ht="47.25" hidden="1" x14ac:dyDescent="0.25">
      <c r="A53" s="26">
        <v>21081800</v>
      </c>
      <c r="B53" s="35" t="s">
        <v>50</v>
      </c>
      <c r="C53" s="29">
        <v>191.3</v>
      </c>
      <c r="D53" s="29">
        <v>191.3</v>
      </c>
      <c r="E53" s="29">
        <v>201.87318999999999</v>
      </c>
      <c r="F53" s="29">
        <f t="shared" si="2"/>
        <v>10.573189999999983</v>
      </c>
      <c r="G53" s="24">
        <f t="shared" si="3"/>
        <v>105.52702038682695</v>
      </c>
    </row>
    <row r="54" spans="1:7" ht="31.5" hidden="1" x14ac:dyDescent="0.25">
      <c r="A54" s="26">
        <v>22000000</v>
      </c>
      <c r="B54" s="35" t="s">
        <v>51</v>
      </c>
      <c r="C54" s="29">
        <v>1649.92</v>
      </c>
      <c r="D54" s="29">
        <v>811.01199999999994</v>
      </c>
      <c r="E54" s="29">
        <v>930.17391999999995</v>
      </c>
      <c r="F54" s="29">
        <f t="shared" si="2"/>
        <v>119.16192000000001</v>
      </c>
      <c r="G54" s="24">
        <f t="shared" si="3"/>
        <v>114.6929909791717</v>
      </c>
    </row>
    <row r="55" spans="1:7" ht="15.75" hidden="1" x14ac:dyDescent="0.25">
      <c r="A55" s="26">
        <v>22010000</v>
      </c>
      <c r="B55" s="35" t="s">
        <v>52</v>
      </c>
      <c r="C55" s="29">
        <v>1593.22</v>
      </c>
      <c r="D55" s="29">
        <v>788.01</v>
      </c>
      <c r="E55" s="29">
        <v>910.68403999999987</v>
      </c>
      <c r="F55" s="29">
        <f t="shared" si="2"/>
        <v>122.67403999999988</v>
      </c>
      <c r="G55" s="24">
        <f t="shared" si="3"/>
        <v>115.56757401555817</v>
      </c>
    </row>
    <row r="56" spans="1:7" ht="15.75" hidden="1" x14ac:dyDescent="0.25">
      <c r="A56" s="26">
        <v>22012500</v>
      </c>
      <c r="B56" s="35" t="s">
        <v>53</v>
      </c>
      <c r="C56" s="29">
        <v>1564.3</v>
      </c>
      <c r="D56" s="29">
        <v>774.21</v>
      </c>
      <c r="E56" s="29">
        <v>892.16917999999998</v>
      </c>
      <c r="F56" s="29">
        <f t="shared" si="2"/>
        <v>117.95917999999995</v>
      </c>
      <c r="G56" s="24">
        <f t="shared" si="3"/>
        <v>115.23607031683909</v>
      </c>
    </row>
    <row r="57" spans="1:7" ht="31.5" hidden="1" x14ac:dyDescent="0.25">
      <c r="A57" s="26">
        <v>22012600</v>
      </c>
      <c r="B57" s="35" t="s">
        <v>54</v>
      </c>
      <c r="C57" s="29">
        <v>28.92</v>
      </c>
      <c r="D57" s="29">
        <v>13.8</v>
      </c>
      <c r="E57" s="29">
        <v>18.514860000000002</v>
      </c>
      <c r="F57" s="29">
        <f t="shared" si="2"/>
        <v>4.7148600000000016</v>
      </c>
      <c r="G57" s="24">
        <f t="shared" si="3"/>
        <v>134.16565217391306</v>
      </c>
    </row>
    <row r="58" spans="1:7" ht="15.75" hidden="1" x14ac:dyDescent="0.25">
      <c r="A58" s="26">
        <v>22090000</v>
      </c>
      <c r="B58" s="35" t="s">
        <v>55</v>
      </c>
      <c r="C58" s="29">
        <v>56.7</v>
      </c>
      <c r="D58" s="29">
        <v>23.001999999999999</v>
      </c>
      <c r="E58" s="29">
        <v>19.489879999999999</v>
      </c>
      <c r="F58" s="29">
        <f t="shared" si="2"/>
        <v>-3.5121199999999995</v>
      </c>
      <c r="G58" s="24">
        <f t="shared" si="3"/>
        <v>84.731240761672893</v>
      </c>
    </row>
    <row r="59" spans="1:7" ht="47.25" hidden="1" x14ac:dyDescent="0.25">
      <c r="A59" s="26">
        <v>22090100</v>
      </c>
      <c r="B59" s="35" t="s">
        <v>56</v>
      </c>
      <c r="C59" s="29">
        <v>53.3</v>
      </c>
      <c r="D59" s="29">
        <v>21.59</v>
      </c>
      <c r="E59" s="29">
        <v>18.23488</v>
      </c>
      <c r="F59" s="29">
        <f t="shared" si="2"/>
        <v>-3.3551199999999994</v>
      </c>
      <c r="G59" s="24">
        <f t="shared" si="3"/>
        <v>84.45984251968504</v>
      </c>
    </row>
    <row r="60" spans="1:7" ht="47.25" hidden="1" x14ac:dyDescent="0.25">
      <c r="A60" s="26">
        <v>22090400</v>
      </c>
      <c r="B60" s="35" t="s">
        <v>57</v>
      </c>
      <c r="C60" s="29">
        <v>3.4</v>
      </c>
      <c r="D60" s="29">
        <v>1.4119999999999999</v>
      </c>
      <c r="E60" s="29">
        <v>1.2549999999999999</v>
      </c>
      <c r="F60" s="29">
        <f t="shared" si="2"/>
        <v>-0.15700000000000003</v>
      </c>
      <c r="G60" s="24">
        <f t="shared" si="3"/>
        <v>88.881019830028336</v>
      </c>
    </row>
    <row r="61" spans="1:7" ht="15.75" hidden="1" x14ac:dyDescent="0.25">
      <c r="A61" s="26">
        <v>24000000</v>
      </c>
      <c r="B61" s="35" t="s">
        <v>58</v>
      </c>
      <c r="C61" s="29">
        <v>3963.2</v>
      </c>
      <c r="D61" s="29">
        <v>3963.2</v>
      </c>
      <c r="E61" s="29">
        <v>4083.90461</v>
      </c>
      <c r="F61" s="29">
        <f t="shared" si="2"/>
        <v>120.70461000000023</v>
      </c>
      <c r="G61" s="24">
        <f t="shared" si="3"/>
        <v>103.04563509285427</v>
      </c>
    </row>
    <row r="62" spans="1:7" ht="15.75" hidden="1" x14ac:dyDescent="0.25">
      <c r="A62" s="26">
        <v>24060000</v>
      </c>
      <c r="B62" s="35" t="s">
        <v>47</v>
      </c>
      <c r="C62" s="29">
        <v>3963.2</v>
      </c>
      <c r="D62" s="29">
        <v>3963.2</v>
      </c>
      <c r="E62" s="29">
        <v>4083.90461</v>
      </c>
      <c r="F62" s="29">
        <f t="shared" si="2"/>
        <v>120.70461000000023</v>
      </c>
      <c r="G62" s="24">
        <f t="shared" si="3"/>
        <v>103.04563509285427</v>
      </c>
    </row>
    <row r="63" spans="1:7" ht="15.75" hidden="1" x14ac:dyDescent="0.25">
      <c r="A63" s="26">
        <v>24060300</v>
      </c>
      <c r="B63" s="35" t="s">
        <v>47</v>
      </c>
      <c r="C63" s="29">
        <v>3963.2</v>
      </c>
      <c r="D63" s="29">
        <v>3963.2</v>
      </c>
      <c r="E63" s="29">
        <v>4083.90461</v>
      </c>
      <c r="F63" s="29">
        <f t="shared" si="2"/>
        <v>120.70461000000023</v>
      </c>
      <c r="G63" s="24">
        <f t="shared" si="3"/>
        <v>103.04563509285427</v>
      </c>
    </row>
    <row r="64" spans="1:7" s="33" customFormat="1" ht="19.5" customHeight="1" x14ac:dyDescent="0.25">
      <c r="A64" s="23">
        <v>40000000</v>
      </c>
      <c r="B64" s="34" t="s">
        <v>59</v>
      </c>
      <c r="C64" s="31">
        <v>57885.599999999999</v>
      </c>
      <c r="D64" s="31">
        <v>24964.7</v>
      </c>
      <c r="E64" s="31">
        <v>24964.7</v>
      </c>
      <c r="F64" s="31">
        <f t="shared" si="2"/>
        <v>0</v>
      </c>
      <c r="G64" s="32">
        <f t="shared" si="3"/>
        <v>100</v>
      </c>
    </row>
    <row r="65" spans="1:7" ht="15.75" x14ac:dyDescent="0.25">
      <c r="A65" s="26">
        <v>41020100</v>
      </c>
      <c r="B65" s="35" t="s">
        <v>60</v>
      </c>
      <c r="C65" s="29">
        <v>7320.6</v>
      </c>
      <c r="D65" s="29">
        <v>3050.5</v>
      </c>
      <c r="E65" s="29">
        <v>3050.5</v>
      </c>
      <c r="F65" s="29">
        <f t="shared" si="2"/>
        <v>0</v>
      </c>
      <c r="G65" s="24">
        <f t="shared" si="3"/>
        <v>100</v>
      </c>
    </row>
    <row r="66" spans="1:7" ht="95.25" customHeight="1" x14ac:dyDescent="0.25">
      <c r="A66" s="26">
        <v>41021400</v>
      </c>
      <c r="B66" s="35" t="s">
        <v>133</v>
      </c>
      <c r="C66" s="29">
        <v>5573.5</v>
      </c>
      <c r="D66" s="29">
        <v>3968</v>
      </c>
      <c r="E66" s="29">
        <v>3968</v>
      </c>
      <c r="F66" s="29">
        <f t="shared" si="2"/>
        <v>0</v>
      </c>
      <c r="G66" s="24">
        <f t="shared" si="3"/>
        <v>100</v>
      </c>
    </row>
    <row r="67" spans="1:7" ht="31.5" x14ac:dyDescent="0.25">
      <c r="A67" s="26">
        <v>41033900</v>
      </c>
      <c r="B67" s="35" t="s">
        <v>61</v>
      </c>
      <c r="C67" s="29">
        <v>44991.5</v>
      </c>
      <c r="D67" s="29">
        <v>17946.2</v>
      </c>
      <c r="E67" s="29">
        <v>17946.2</v>
      </c>
      <c r="F67" s="29">
        <f t="shared" si="2"/>
        <v>0</v>
      </c>
      <c r="G67" s="24">
        <f t="shared" si="3"/>
        <v>100</v>
      </c>
    </row>
    <row r="68" spans="1:7" ht="15.75" x14ac:dyDescent="0.25">
      <c r="A68" s="27" t="s">
        <v>131</v>
      </c>
      <c r="B68" s="27"/>
      <c r="C68" s="30">
        <v>125850.878</v>
      </c>
      <c r="D68" s="30">
        <v>55700.065000000002</v>
      </c>
      <c r="E68" s="30">
        <v>58934.306119999994</v>
      </c>
      <c r="F68" s="30">
        <f t="shared" si="2"/>
        <v>3234.2411199999915</v>
      </c>
      <c r="G68" s="28">
        <f t="shared" si="3"/>
        <v>105.8065302437259</v>
      </c>
    </row>
    <row r="69" spans="1:7" ht="15.75" x14ac:dyDescent="0.25">
      <c r="A69" s="27" t="s">
        <v>132</v>
      </c>
      <c r="B69" s="27"/>
      <c r="C69" s="30">
        <v>183736.478</v>
      </c>
      <c r="D69" s="30">
        <v>80664.764999999999</v>
      </c>
      <c r="E69" s="30">
        <v>83899.006120000005</v>
      </c>
      <c r="F69" s="30">
        <f t="shared" si="2"/>
        <v>3234.241120000006</v>
      </c>
      <c r="G69" s="28">
        <f t="shared" si="3"/>
        <v>104.00948433928991</v>
      </c>
    </row>
  </sheetData>
  <mergeCells count="9">
    <mergeCell ref="A2:G2"/>
    <mergeCell ref="A3:G3"/>
    <mergeCell ref="A4:G4"/>
    <mergeCell ref="A5:G5"/>
    <mergeCell ref="A68:B68"/>
    <mergeCell ref="A69:B69"/>
    <mergeCell ref="A8:A9"/>
    <mergeCell ref="B8:B9"/>
    <mergeCell ref="C8:G8"/>
  </mergeCells>
  <pageMargins left="0.59055118110236227" right="0.19685039370078741" top="0.39370078740157483" bottom="0.39370078740157483" header="0" footer="0"/>
  <pageSetup paperSize="9" scale="65" fitToHeight="500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772ED-AD3C-4468-8C8F-12CB0E323656}">
  <sheetPr>
    <pageSetUpPr fitToPage="1"/>
  </sheetPr>
  <dimension ref="A1:I38"/>
  <sheetViews>
    <sheetView tabSelected="1" workbookViewId="0">
      <selection activeCell="E13" sqref="E13"/>
    </sheetView>
  </sheetViews>
  <sheetFormatPr defaultRowHeight="12.75" x14ac:dyDescent="0.2"/>
  <cols>
    <col min="1" max="1" width="13.28515625" style="3" customWidth="1"/>
    <col min="2" max="2" width="50.7109375" style="4" customWidth="1"/>
    <col min="3" max="8" width="15.7109375" style="2" customWidth="1"/>
    <col min="9" max="248" width="9.140625" style="2"/>
    <col min="249" max="249" width="12.7109375" style="2" customWidth="1"/>
    <col min="250" max="250" width="50.7109375" style="2" customWidth="1"/>
    <col min="251" max="264" width="15.7109375" style="2" customWidth="1"/>
    <col min="265" max="504" width="9.140625" style="2"/>
    <col min="505" max="505" width="12.7109375" style="2" customWidth="1"/>
    <col min="506" max="506" width="50.7109375" style="2" customWidth="1"/>
    <col min="507" max="520" width="15.7109375" style="2" customWidth="1"/>
    <col min="521" max="760" width="9.140625" style="2"/>
    <col min="761" max="761" width="12.7109375" style="2" customWidth="1"/>
    <col min="762" max="762" width="50.7109375" style="2" customWidth="1"/>
    <col min="763" max="776" width="15.7109375" style="2" customWidth="1"/>
    <col min="777" max="1016" width="9.140625" style="2"/>
    <col min="1017" max="1017" width="12.7109375" style="2" customWidth="1"/>
    <col min="1018" max="1018" width="50.7109375" style="2" customWidth="1"/>
    <col min="1019" max="1032" width="15.7109375" style="2" customWidth="1"/>
    <col min="1033" max="1272" width="9.140625" style="2"/>
    <col min="1273" max="1273" width="12.7109375" style="2" customWidth="1"/>
    <col min="1274" max="1274" width="50.7109375" style="2" customWidth="1"/>
    <col min="1275" max="1288" width="15.7109375" style="2" customWidth="1"/>
    <col min="1289" max="1528" width="9.140625" style="2"/>
    <col min="1529" max="1529" width="12.7109375" style="2" customWidth="1"/>
    <col min="1530" max="1530" width="50.7109375" style="2" customWidth="1"/>
    <col min="1531" max="1544" width="15.7109375" style="2" customWidth="1"/>
    <col min="1545" max="1784" width="9.140625" style="2"/>
    <col min="1785" max="1785" width="12.7109375" style="2" customWidth="1"/>
    <col min="1786" max="1786" width="50.7109375" style="2" customWidth="1"/>
    <col min="1787" max="1800" width="15.7109375" style="2" customWidth="1"/>
    <col min="1801" max="2040" width="9.140625" style="2"/>
    <col min="2041" max="2041" width="12.7109375" style="2" customWidth="1"/>
    <col min="2042" max="2042" width="50.7109375" style="2" customWidth="1"/>
    <col min="2043" max="2056" width="15.7109375" style="2" customWidth="1"/>
    <col min="2057" max="2296" width="9.140625" style="2"/>
    <col min="2297" max="2297" width="12.7109375" style="2" customWidth="1"/>
    <col min="2298" max="2298" width="50.7109375" style="2" customWidth="1"/>
    <col min="2299" max="2312" width="15.7109375" style="2" customWidth="1"/>
    <col min="2313" max="2552" width="9.140625" style="2"/>
    <col min="2553" max="2553" width="12.7109375" style="2" customWidth="1"/>
    <col min="2554" max="2554" width="50.7109375" style="2" customWidth="1"/>
    <col min="2555" max="2568" width="15.7109375" style="2" customWidth="1"/>
    <col min="2569" max="2808" width="9.140625" style="2"/>
    <col min="2809" max="2809" width="12.7109375" style="2" customWidth="1"/>
    <col min="2810" max="2810" width="50.7109375" style="2" customWidth="1"/>
    <col min="2811" max="2824" width="15.7109375" style="2" customWidth="1"/>
    <col min="2825" max="3064" width="9.140625" style="2"/>
    <col min="3065" max="3065" width="12.7109375" style="2" customWidth="1"/>
    <col min="3066" max="3066" width="50.7109375" style="2" customWidth="1"/>
    <col min="3067" max="3080" width="15.7109375" style="2" customWidth="1"/>
    <col min="3081" max="3320" width="9.140625" style="2"/>
    <col min="3321" max="3321" width="12.7109375" style="2" customWidth="1"/>
    <col min="3322" max="3322" width="50.7109375" style="2" customWidth="1"/>
    <col min="3323" max="3336" width="15.7109375" style="2" customWidth="1"/>
    <col min="3337" max="3576" width="9.140625" style="2"/>
    <col min="3577" max="3577" width="12.7109375" style="2" customWidth="1"/>
    <col min="3578" max="3578" width="50.7109375" style="2" customWidth="1"/>
    <col min="3579" max="3592" width="15.7109375" style="2" customWidth="1"/>
    <col min="3593" max="3832" width="9.140625" style="2"/>
    <col min="3833" max="3833" width="12.7109375" style="2" customWidth="1"/>
    <col min="3834" max="3834" width="50.7109375" style="2" customWidth="1"/>
    <col min="3835" max="3848" width="15.7109375" style="2" customWidth="1"/>
    <col min="3849" max="4088" width="9.140625" style="2"/>
    <col min="4089" max="4089" width="12.7109375" style="2" customWidth="1"/>
    <col min="4090" max="4090" width="50.7109375" style="2" customWidth="1"/>
    <col min="4091" max="4104" width="15.7109375" style="2" customWidth="1"/>
    <col min="4105" max="4344" width="9.140625" style="2"/>
    <col min="4345" max="4345" width="12.7109375" style="2" customWidth="1"/>
    <col min="4346" max="4346" width="50.7109375" style="2" customWidth="1"/>
    <col min="4347" max="4360" width="15.7109375" style="2" customWidth="1"/>
    <col min="4361" max="4600" width="9.140625" style="2"/>
    <col min="4601" max="4601" width="12.7109375" style="2" customWidth="1"/>
    <col min="4602" max="4602" width="50.7109375" style="2" customWidth="1"/>
    <col min="4603" max="4616" width="15.7109375" style="2" customWidth="1"/>
    <col min="4617" max="4856" width="9.140625" style="2"/>
    <col min="4857" max="4857" width="12.7109375" style="2" customWidth="1"/>
    <col min="4858" max="4858" width="50.7109375" style="2" customWidth="1"/>
    <col min="4859" max="4872" width="15.7109375" style="2" customWidth="1"/>
    <col min="4873" max="5112" width="9.140625" style="2"/>
    <col min="5113" max="5113" width="12.7109375" style="2" customWidth="1"/>
    <col min="5114" max="5114" width="50.7109375" style="2" customWidth="1"/>
    <col min="5115" max="5128" width="15.7109375" style="2" customWidth="1"/>
    <col min="5129" max="5368" width="9.140625" style="2"/>
    <col min="5369" max="5369" width="12.7109375" style="2" customWidth="1"/>
    <col min="5370" max="5370" width="50.7109375" style="2" customWidth="1"/>
    <col min="5371" max="5384" width="15.7109375" style="2" customWidth="1"/>
    <col min="5385" max="5624" width="9.140625" style="2"/>
    <col min="5625" max="5625" width="12.7109375" style="2" customWidth="1"/>
    <col min="5626" max="5626" width="50.7109375" style="2" customWidth="1"/>
    <col min="5627" max="5640" width="15.7109375" style="2" customWidth="1"/>
    <col min="5641" max="5880" width="9.140625" style="2"/>
    <col min="5881" max="5881" width="12.7109375" style="2" customWidth="1"/>
    <col min="5882" max="5882" width="50.7109375" style="2" customWidth="1"/>
    <col min="5883" max="5896" width="15.7109375" style="2" customWidth="1"/>
    <col min="5897" max="6136" width="9.140625" style="2"/>
    <col min="6137" max="6137" width="12.7109375" style="2" customWidth="1"/>
    <col min="6138" max="6138" width="50.7109375" style="2" customWidth="1"/>
    <col min="6139" max="6152" width="15.7109375" style="2" customWidth="1"/>
    <col min="6153" max="6392" width="9.140625" style="2"/>
    <col min="6393" max="6393" width="12.7109375" style="2" customWidth="1"/>
    <col min="6394" max="6394" width="50.7109375" style="2" customWidth="1"/>
    <col min="6395" max="6408" width="15.7109375" style="2" customWidth="1"/>
    <col min="6409" max="6648" width="9.140625" style="2"/>
    <col min="6649" max="6649" width="12.7109375" style="2" customWidth="1"/>
    <col min="6650" max="6650" width="50.7109375" style="2" customWidth="1"/>
    <col min="6651" max="6664" width="15.7109375" style="2" customWidth="1"/>
    <col min="6665" max="6904" width="9.140625" style="2"/>
    <col min="6905" max="6905" width="12.7109375" style="2" customWidth="1"/>
    <col min="6906" max="6906" width="50.7109375" style="2" customWidth="1"/>
    <col min="6907" max="6920" width="15.7109375" style="2" customWidth="1"/>
    <col min="6921" max="7160" width="9.140625" style="2"/>
    <col min="7161" max="7161" width="12.7109375" style="2" customWidth="1"/>
    <col min="7162" max="7162" width="50.7109375" style="2" customWidth="1"/>
    <col min="7163" max="7176" width="15.7109375" style="2" customWidth="1"/>
    <col min="7177" max="7416" width="9.140625" style="2"/>
    <col min="7417" max="7417" width="12.7109375" style="2" customWidth="1"/>
    <col min="7418" max="7418" width="50.7109375" style="2" customWidth="1"/>
    <col min="7419" max="7432" width="15.7109375" style="2" customWidth="1"/>
    <col min="7433" max="7672" width="9.140625" style="2"/>
    <col min="7673" max="7673" width="12.7109375" style="2" customWidth="1"/>
    <col min="7674" max="7674" width="50.7109375" style="2" customWidth="1"/>
    <col min="7675" max="7688" width="15.7109375" style="2" customWidth="1"/>
    <col min="7689" max="7928" width="9.140625" style="2"/>
    <col min="7929" max="7929" width="12.7109375" style="2" customWidth="1"/>
    <col min="7930" max="7930" width="50.7109375" style="2" customWidth="1"/>
    <col min="7931" max="7944" width="15.7109375" style="2" customWidth="1"/>
    <col min="7945" max="8184" width="9.140625" style="2"/>
    <col min="8185" max="8185" width="12.7109375" style="2" customWidth="1"/>
    <col min="8186" max="8186" width="50.7109375" style="2" customWidth="1"/>
    <col min="8187" max="8200" width="15.7109375" style="2" customWidth="1"/>
    <col min="8201" max="8440" width="9.140625" style="2"/>
    <col min="8441" max="8441" width="12.7109375" style="2" customWidth="1"/>
    <col min="8442" max="8442" width="50.7109375" style="2" customWidth="1"/>
    <col min="8443" max="8456" width="15.7109375" style="2" customWidth="1"/>
    <col min="8457" max="8696" width="9.140625" style="2"/>
    <col min="8697" max="8697" width="12.7109375" style="2" customWidth="1"/>
    <col min="8698" max="8698" width="50.7109375" style="2" customWidth="1"/>
    <col min="8699" max="8712" width="15.7109375" style="2" customWidth="1"/>
    <col min="8713" max="8952" width="9.140625" style="2"/>
    <col min="8953" max="8953" width="12.7109375" style="2" customWidth="1"/>
    <col min="8954" max="8954" width="50.7109375" style="2" customWidth="1"/>
    <col min="8955" max="8968" width="15.7109375" style="2" customWidth="1"/>
    <col min="8969" max="9208" width="9.140625" style="2"/>
    <col min="9209" max="9209" width="12.7109375" style="2" customWidth="1"/>
    <col min="9210" max="9210" width="50.7109375" style="2" customWidth="1"/>
    <col min="9211" max="9224" width="15.7109375" style="2" customWidth="1"/>
    <col min="9225" max="9464" width="9.140625" style="2"/>
    <col min="9465" max="9465" width="12.7109375" style="2" customWidth="1"/>
    <col min="9466" max="9466" width="50.7109375" style="2" customWidth="1"/>
    <col min="9467" max="9480" width="15.7109375" style="2" customWidth="1"/>
    <col min="9481" max="9720" width="9.140625" style="2"/>
    <col min="9721" max="9721" width="12.7109375" style="2" customWidth="1"/>
    <col min="9722" max="9722" width="50.7109375" style="2" customWidth="1"/>
    <col min="9723" max="9736" width="15.7109375" style="2" customWidth="1"/>
    <col min="9737" max="9976" width="9.140625" style="2"/>
    <col min="9977" max="9977" width="12.7109375" style="2" customWidth="1"/>
    <col min="9978" max="9978" width="50.7109375" style="2" customWidth="1"/>
    <col min="9979" max="9992" width="15.7109375" style="2" customWidth="1"/>
    <col min="9993" max="10232" width="9.140625" style="2"/>
    <col min="10233" max="10233" width="12.7109375" style="2" customWidth="1"/>
    <col min="10234" max="10234" width="50.7109375" style="2" customWidth="1"/>
    <col min="10235" max="10248" width="15.7109375" style="2" customWidth="1"/>
    <col min="10249" max="10488" width="9.140625" style="2"/>
    <col min="10489" max="10489" width="12.7109375" style="2" customWidth="1"/>
    <col min="10490" max="10490" width="50.7109375" style="2" customWidth="1"/>
    <col min="10491" max="10504" width="15.7109375" style="2" customWidth="1"/>
    <col min="10505" max="10744" width="9.140625" style="2"/>
    <col min="10745" max="10745" width="12.7109375" style="2" customWidth="1"/>
    <col min="10746" max="10746" width="50.7109375" style="2" customWidth="1"/>
    <col min="10747" max="10760" width="15.7109375" style="2" customWidth="1"/>
    <col min="10761" max="11000" width="9.140625" style="2"/>
    <col min="11001" max="11001" width="12.7109375" style="2" customWidth="1"/>
    <col min="11002" max="11002" width="50.7109375" style="2" customWidth="1"/>
    <col min="11003" max="11016" width="15.7109375" style="2" customWidth="1"/>
    <col min="11017" max="11256" width="9.140625" style="2"/>
    <col min="11257" max="11257" width="12.7109375" style="2" customWidth="1"/>
    <col min="11258" max="11258" width="50.7109375" style="2" customWidth="1"/>
    <col min="11259" max="11272" width="15.7109375" style="2" customWidth="1"/>
    <col min="11273" max="11512" width="9.140625" style="2"/>
    <col min="11513" max="11513" width="12.7109375" style="2" customWidth="1"/>
    <col min="11514" max="11514" width="50.7109375" style="2" customWidth="1"/>
    <col min="11515" max="11528" width="15.7109375" style="2" customWidth="1"/>
    <col min="11529" max="11768" width="9.140625" style="2"/>
    <col min="11769" max="11769" width="12.7109375" style="2" customWidth="1"/>
    <col min="11770" max="11770" width="50.7109375" style="2" customWidth="1"/>
    <col min="11771" max="11784" width="15.7109375" style="2" customWidth="1"/>
    <col min="11785" max="12024" width="9.140625" style="2"/>
    <col min="12025" max="12025" width="12.7109375" style="2" customWidth="1"/>
    <col min="12026" max="12026" width="50.7109375" style="2" customWidth="1"/>
    <col min="12027" max="12040" width="15.7109375" style="2" customWidth="1"/>
    <col min="12041" max="12280" width="9.140625" style="2"/>
    <col min="12281" max="12281" width="12.7109375" style="2" customWidth="1"/>
    <col min="12282" max="12282" width="50.7109375" style="2" customWidth="1"/>
    <col min="12283" max="12296" width="15.7109375" style="2" customWidth="1"/>
    <col min="12297" max="12536" width="9.140625" style="2"/>
    <col min="12537" max="12537" width="12.7109375" style="2" customWidth="1"/>
    <col min="12538" max="12538" width="50.7109375" style="2" customWidth="1"/>
    <col min="12539" max="12552" width="15.7109375" style="2" customWidth="1"/>
    <col min="12553" max="12792" width="9.140625" style="2"/>
    <col min="12793" max="12793" width="12.7109375" style="2" customWidth="1"/>
    <col min="12794" max="12794" width="50.7109375" style="2" customWidth="1"/>
    <col min="12795" max="12808" width="15.7109375" style="2" customWidth="1"/>
    <col min="12809" max="13048" width="9.140625" style="2"/>
    <col min="13049" max="13049" width="12.7109375" style="2" customWidth="1"/>
    <col min="13050" max="13050" width="50.7109375" style="2" customWidth="1"/>
    <col min="13051" max="13064" width="15.7109375" style="2" customWidth="1"/>
    <col min="13065" max="13304" width="9.140625" style="2"/>
    <col min="13305" max="13305" width="12.7109375" style="2" customWidth="1"/>
    <col min="13306" max="13306" width="50.7109375" style="2" customWidth="1"/>
    <col min="13307" max="13320" width="15.7109375" style="2" customWidth="1"/>
    <col min="13321" max="13560" width="9.140625" style="2"/>
    <col min="13561" max="13561" width="12.7109375" style="2" customWidth="1"/>
    <col min="13562" max="13562" width="50.7109375" style="2" customWidth="1"/>
    <col min="13563" max="13576" width="15.7109375" style="2" customWidth="1"/>
    <col min="13577" max="13816" width="9.140625" style="2"/>
    <col min="13817" max="13817" width="12.7109375" style="2" customWidth="1"/>
    <col min="13818" max="13818" width="50.7109375" style="2" customWidth="1"/>
    <col min="13819" max="13832" width="15.7109375" style="2" customWidth="1"/>
    <col min="13833" max="14072" width="9.140625" style="2"/>
    <col min="14073" max="14073" width="12.7109375" style="2" customWidth="1"/>
    <col min="14074" max="14074" width="50.7109375" style="2" customWidth="1"/>
    <col min="14075" max="14088" width="15.7109375" style="2" customWidth="1"/>
    <col min="14089" max="14328" width="9.140625" style="2"/>
    <col min="14329" max="14329" width="12.7109375" style="2" customWidth="1"/>
    <col min="14330" max="14330" width="50.7109375" style="2" customWidth="1"/>
    <col min="14331" max="14344" width="15.7109375" style="2" customWidth="1"/>
    <col min="14345" max="14584" width="9.140625" style="2"/>
    <col min="14585" max="14585" width="12.7109375" style="2" customWidth="1"/>
    <col min="14586" max="14586" width="50.7109375" style="2" customWidth="1"/>
    <col min="14587" max="14600" width="15.7109375" style="2" customWidth="1"/>
    <col min="14601" max="14840" width="9.140625" style="2"/>
    <col min="14841" max="14841" width="12.7109375" style="2" customWidth="1"/>
    <col min="14842" max="14842" width="50.7109375" style="2" customWidth="1"/>
    <col min="14843" max="14856" width="15.7109375" style="2" customWidth="1"/>
    <col min="14857" max="15096" width="9.140625" style="2"/>
    <col min="15097" max="15097" width="12.7109375" style="2" customWidth="1"/>
    <col min="15098" max="15098" width="50.7109375" style="2" customWidth="1"/>
    <col min="15099" max="15112" width="15.7109375" style="2" customWidth="1"/>
    <col min="15113" max="15352" width="9.140625" style="2"/>
    <col min="15353" max="15353" width="12.7109375" style="2" customWidth="1"/>
    <col min="15354" max="15354" width="50.7109375" style="2" customWidth="1"/>
    <col min="15355" max="15368" width="15.7109375" style="2" customWidth="1"/>
    <col min="15369" max="15608" width="9.140625" style="2"/>
    <col min="15609" max="15609" width="12.7109375" style="2" customWidth="1"/>
    <col min="15610" max="15610" width="50.7109375" style="2" customWidth="1"/>
    <col min="15611" max="15624" width="15.7109375" style="2" customWidth="1"/>
    <col min="15625" max="15864" width="9.140625" style="2"/>
    <col min="15865" max="15865" width="12.7109375" style="2" customWidth="1"/>
    <col min="15866" max="15866" width="50.7109375" style="2" customWidth="1"/>
    <col min="15867" max="15880" width="15.7109375" style="2" customWidth="1"/>
    <col min="15881" max="16120" width="9.140625" style="2"/>
    <col min="16121" max="16121" width="12.7109375" style="2" customWidth="1"/>
    <col min="16122" max="16122" width="50.7109375" style="2" customWidth="1"/>
    <col min="16123" max="16136" width="15.7109375" style="2" customWidth="1"/>
    <col min="16137" max="16384" width="9.140625" style="2"/>
  </cols>
  <sheetData>
    <row r="1" spans="1:9" ht="24" customHeight="1" x14ac:dyDescent="0.25">
      <c r="A1" s="41" t="s">
        <v>127</v>
      </c>
      <c r="B1" s="41"/>
      <c r="C1" s="41"/>
      <c r="D1" s="41"/>
      <c r="E1" s="41"/>
      <c r="F1" s="41"/>
      <c r="G1" s="41"/>
      <c r="H1" s="41"/>
    </row>
    <row r="2" spans="1:9" ht="21" customHeight="1" x14ac:dyDescent="0.25">
      <c r="A2" s="41" t="s">
        <v>137</v>
      </c>
      <c r="B2" s="41"/>
      <c r="C2" s="41"/>
      <c r="D2" s="41"/>
      <c r="E2" s="41"/>
      <c r="F2" s="41"/>
      <c r="G2" s="41"/>
      <c r="H2" s="41"/>
    </row>
    <row r="3" spans="1:9" ht="15.75" x14ac:dyDescent="0.25">
      <c r="A3" s="41" t="s">
        <v>129</v>
      </c>
      <c r="B3" s="41"/>
      <c r="C3" s="41"/>
      <c r="D3" s="41"/>
      <c r="E3" s="41"/>
      <c r="F3" s="41"/>
      <c r="G3" s="41"/>
      <c r="H3" s="41"/>
    </row>
    <row r="4" spans="1:9" ht="15.75" x14ac:dyDescent="0.25">
      <c r="A4" s="41" t="s">
        <v>130</v>
      </c>
      <c r="B4" s="41"/>
      <c r="C4" s="41"/>
      <c r="D4" s="41"/>
      <c r="E4" s="41"/>
      <c r="F4" s="41"/>
      <c r="G4" s="41"/>
      <c r="H4" s="41"/>
    </row>
    <row r="5" spans="1:9" x14ac:dyDescent="0.2">
      <c r="H5" s="39" t="s">
        <v>136</v>
      </c>
    </row>
    <row r="6" spans="1:9" s="6" customFormat="1" ht="63.75" x14ac:dyDescent="0.2">
      <c r="A6" s="5" t="s">
        <v>62</v>
      </c>
      <c r="B6" s="5" t="s">
        <v>63</v>
      </c>
      <c r="C6" s="5" t="s">
        <v>64</v>
      </c>
      <c r="D6" s="5" t="s">
        <v>65</v>
      </c>
      <c r="E6" s="5" t="s">
        <v>66</v>
      </c>
      <c r="F6" s="5" t="s">
        <v>67</v>
      </c>
      <c r="G6" s="5" t="s">
        <v>68</v>
      </c>
      <c r="H6" s="5" t="s">
        <v>135</v>
      </c>
    </row>
    <row r="7" spans="1:9" x14ac:dyDescent="0.2">
      <c r="A7" s="7">
        <v>1</v>
      </c>
      <c r="B7" s="7">
        <v>2</v>
      </c>
      <c r="C7" s="7">
        <v>3</v>
      </c>
      <c r="D7" s="7">
        <v>4</v>
      </c>
      <c r="E7" s="7">
        <v>5</v>
      </c>
      <c r="F7" s="7">
        <v>6</v>
      </c>
      <c r="G7" s="7">
        <v>7</v>
      </c>
      <c r="H7" s="7">
        <v>8</v>
      </c>
    </row>
    <row r="8" spans="1:9" ht="55.5" customHeight="1" x14ac:dyDescent="0.2">
      <c r="A8" s="8" t="s">
        <v>69</v>
      </c>
      <c r="B8" s="9" t="s">
        <v>70</v>
      </c>
      <c r="C8" s="10">
        <v>36519.31</v>
      </c>
      <c r="D8" s="10">
        <v>14085.725</v>
      </c>
      <c r="E8" s="10">
        <v>9716.658519999999</v>
      </c>
      <c r="F8" s="40">
        <f>C8-E8</f>
        <v>26802.65148</v>
      </c>
      <c r="G8" s="40">
        <f>D8-E8</f>
        <v>4369.0664800000013</v>
      </c>
      <c r="H8" s="40">
        <f>IF(D8=0,0,(E8/D8)*100)</f>
        <v>68.982310246721397</v>
      </c>
      <c r="I8" s="12"/>
    </row>
    <row r="9" spans="1:9" ht="27" customHeight="1" x14ac:dyDescent="0.2">
      <c r="A9" s="8" t="s">
        <v>71</v>
      </c>
      <c r="B9" s="9" t="s">
        <v>72</v>
      </c>
      <c r="C9" s="10">
        <v>8458.8640000000014</v>
      </c>
      <c r="D9" s="10">
        <v>3719.8650000000002</v>
      </c>
      <c r="E9" s="10">
        <v>2609.80105</v>
      </c>
      <c r="F9" s="40">
        <f>C9-E9</f>
        <v>5849.0629500000014</v>
      </c>
      <c r="G9" s="40">
        <f>D9-E9</f>
        <v>1110.0639500000002</v>
      </c>
      <c r="H9" s="40">
        <f>IF(D9=0,0,(E9/D9)*100)</f>
        <v>70.158488278472461</v>
      </c>
      <c r="I9" s="12"/>
    </row>
    <row r="10" spans="1:9" ht="38.25" x14ac:dyDescent="0.2">
      <c r="A10" s="8" t="s">
        <v>73</v>
      </c>
      <c r="B10" s="9" t="s">
        <v>74</v>
      </c>
      <c r="C10" s="10">
        <v>21100.581000000002</v>
      </c>
      <c r="D10" s="10">
        <v>11851.454</v>
      </c>
      <c r="E10" s="10">
        <v>7774.2713299999996</v>
      </c>
      <c r="F10" s="40">
        <f>C10-E10</f>
        <v>13326.309670000002</v>
      </c>
      <c r="G10" s="40">
        <f>D10-E10</f>
        <v>4077.1826700000001</v>
      </c>
      <c r="H10" s="40">
        <f>IF(D10=0,0,(E10/D10)*100)</f>
        <v>65.597616376859747</v>
      </c>
      <c r="I10" s="12"/>
    </row>
    <row r="11" spans="1:9" ht="38.25" x14ac:dyDescent="0.2">
      <c r="A11" s="8" t="s">
        <v>75</v>
      </c>
      <c r="B11" s="9" t="s">
        <v>76</v>
      </c>
      <c r="C11" s="10">
        <v>44991.5</v>
      </c>
      <c r="D11" s="10">
        <v>17946.2</v>
      </c>
      <c r="E11" s="10">
        <v>16741.77994</v>
      </c>
      <c r="F11" s="40">
        <f>C11-E11</f>
        <v>28249.72006</v>
      </c>
      <c r="G11" s="40">
        <f>D11-E11</f>
        <v>1204.4200600000004</v>
      </c>
      <c r="H11" s="40">
        <f>IF(D11=0,0,(E11/D11)*100)</f>
        <v>93.288718168748815</v>
      </c>
      <c r="I11" s="12"/>
    </row>
    <row r="12" spans="1:9" ht="51" x14ac:dyDescent="0.2">
      <c r="A12" s="8" t="s">
        <v>77</v>
      </c>
      <c r="B12" s="9" t="s">
        <v>78</v>
      </c>
      <c r="C12" s="10">
        <v>89.62</v>
      </c>
      <c r="D12" s="10">
        <v>89.62</v>
      </c>
      <c r="E12" s="10">
        <v>89.220960000000005</v>
      </c>
      <c r="F12" s="40">
        <f>C12-E12</f>
        <v>0.3990399999999994</v>
      </c>
      <c r="G12" s="40">
        <f>D12-E12</f>
        <v>0.3990399999999994</v>
      </c>
      <c r="H12" s="40">
        <f>IF(D12=0,0,(E12/D12)*100)</f>
        <v>99.554742245034589</v>
      </c>
      <c r="I12" s="12"/>
    </row>
    <row r="13" spans="1:9" ht="76.5" x14ac:dyDescent="0.2">
      <c r="A13" s="8" t="s">
        <v>79</v>
      </c>
      <c r="B13" s="9" t="s">
        <v>80</v>
      </c>
      <c r="C13" s="10">
        <v>38.652999999999999</v>
      </c>
      <c r="D13" s="10">
        <v>38.652999999999999</v>
      </c>
      <c r="E13" s="10">
        <v>38.652999999999999</v>
      </c>
      <c r="F13" s="40">
        <f>C13-E13</f>
        <v>0</v>
      </c>
      <c r="G13" s="40">
        <f>D13-E13</f>
        <v>0</v>
      </c>
      <c r="H13" s="40">
        <f>IF(D13=0,0,(E13/D13)*100)</f>
        <v>100</v>
      </c>
      <c r="I13" s="12"/>
    </row>
    <row r="14" spans="1:9" ht="25.5" x14ac:dyDescent="0.2">
      <c r="A14" s="8" t="s">
        <v>81</v>
      </c>
      <c r="B14" s="9" t="s">
        <v>82</v>
      </c>
      <c r="C14" s="10">
        <v>3000</v>
      </c>
      <c r="D14" s="10">
        <v>3000</v>
      </c>
      <c r="E14" s="10">
        <v>3000</v>
      </c>
      <c r="F14" s="40">
        <f>C14-E14</f>
        <v>0</v>
      </c>
      <c r="G14" s="40">
        <f>D14-E14</f>
        <v>0</v>
      </c>
      <c r="H14" s="40">
        <f>IF(D14=0,0,(E14/D14)*100)</f>
        <v>100</v>
      </c>
      <c r="I14" s="12"/>
    </row>
    <row r="15" spans="1:9" ht="25.5" x14ac:dyDescent="0.2">
      <c r="A15" s="8" t="s">
        <v>83</v>
      </c>
      <c r="B15" s="9" t="s">
        <v>84</v>
      </c>
      <c r="C15" s="10">
        <v>308.66000000000003</v>
      </c>
      <c r="D15" s="10">
        <v>308.66000000000003</v>
      </c>
      <c r="E15" s="10">
        <v>152.14707999999999</v>
      </c>
      <c r="F15" s="40">
        <f>C15-E15</f>
        <v>156.51292000000004</v>
      </c>
      <c r="G15" s="40">
        <f>D15-E15</f>
        <v>156.51292000000004</v>
      </c>
      <c r="H15" s="40">
        <f>IF(D15=0,0,(E15/D15)*100)</f>
        <v>49.29277522192703</v>
      </c>
      <c r="I15" s="12"/>
    </row>
    <row r="16" spans="1:9" ht="25.5" x14ac:dyDescent="0.2">
      <c r="A16" s="8" t="s">
        <v>85</v>
      </c>
      <c r="B16" s="9" t="s">
        <v>86</v>
      </c>
      <c r="C16" s="10">
        <v>60</v>
      </c>
      <c r="D16" s="10">
        <v>60</v>
      </c>
      <c r="E16" s="10">
        <v>0</v>
      </c>
      <c r="F16" s="40">
        <f>C16-E16</f>
        <v>60</v>
      </c>
      <c r="G16" s="40">
        <f>D16-E16</f>
        <v>60</v>
      </c>
      <c r="H16" s="40">
        <f>IF(D16=0,0,(E16/D16)*100)</f>
        <v>0</v>
      </c>
      <c r="I16" s="12"/>
    </row>
    <row r="17" spans="1:9" ht="25.5" x14ac:dyDescent="0.2">
      <c r="A17" s="8" t="s">
        <v>87</v>
      </c>
      <c r="B17" s="9" t="s">
        <v>88</v>
      </c>
      <c r="C17" s="10">
        <v>1.4339999999999999</v>
      </c>
      <c r="D17" s="10">
        <v>1.4339999999999999</v>
      </c>
      <c r="E17" s="10">
        <v>0</v>
      </c>
      <c r="F17" s="40">
        <f>C17-E17</f>
        <v>1.4339999999999999</v>
      </c>
      <c r="G17" s="40">
        <f>D17-E17</f>
        <v>1.4339999999999999</v>
      </c>
      <c r="H17" s="40">
        <f>IF(D17=0,0,(E17/D17)*100)</f>
        <v>0</v>
      </c>
      <c r="I17" s="12"/>
    </row>
    <row r="18" spans="1:9" ht="25.5" x14ac:dyDescent="0.2">
      <c r="A18" s="8" t="s">
        <v>89</v>
      </c>
      <c r="B18" s="9" t="s">
        <v>90</v>
      </c>
      <c r="C18" s="10">
        <v>30</v>
      </c>
      <c r="D18" s="10">
        <v>30</v>
      </c>
      <c r="E18" s="10">
        <v>0</v>
      </c>
      <c r="F18" s="40">
        <f>C18-E18</f>
        <v>30</v>
      </c>
      <c r="G18" s="40">
        <f>D18-E18</f>
        <v>30</v>
      </c>
      <c r="H18" s="40">
        <f>IF(D18=0,0,(E18/D18)*100)</f>
        <v>0</v>
      </c>
      <c r="I18" s="12"/>
    </row>
    <row r="19" spans="1:9" ht="51" x14ac:dyDescent="0.2">
      <c r="A19" s="8" t="s">
        <v>91</v>
      </c>
      <c r="B19" s="9" t="s">
        <v>92</v>
      </c>
      <c r="C19" s="10">
        <v>320</v>
      </c>
      <c r="D19" s="10">
        <v>320</v>
      </c>
      <c r="E19" s="10">
        <v>0</v>
      </c>
      <c r="F19" s="40">
        <f>C19-E19</f>
        <v>320</v>
      </c>
      <c r="G19" s="40">
        <f>D19-E19</f>
        <v>320</v>
      </c>
      <c r="H19" s="40">
        <f>IF(D19=0,0,(E19/D19)*100)</f>
        <v>0</v>
      </c>
      <c r="I19" s="12"/>
    </row>
    <row r="20" spans="1:9" ht="63.75" x14ac:dyDescent="0.2">
      <c r="A20" s="8" t="s">
        <v>93</v>
      </c>
      <c r="B20" s="9" t="s">
        <v>94</v>
      </c>
      <c r="C20" s="10">
        <v>741.29200000000003</v>
      </c>
      <c r="D20" s="10">
        <v>310</v>
      </c>
      <c r="E20" s="10">
        <v>130.44486000000001</v>
      </c>
      <c r="F20" s="40">
        <f>C20-E20</f>
        <v>610.84714000000008</v>
      </c>
      <c r="G20" s="40">
        <f>D20-E20</f>
        <v>179.55513999999999</v>
      </c>
      <c r="H20" s="40">
        <f>IF(D20=0,0,(E20/D20)*100)</f>
        <v>42.078987096774192</v>
      </c>
      <c r="I20" s="12"/>
    </row>
    <row r="21" spans="1:9" ht="25.5" x14ac:dyDescent="0.2">
      <c r="A21" s="8" t="s">
        <v>95</v>
      </c>
      <c r="B21" s="9" t="s">
        <v>96</v>
      </c>
      <c r="C21" s="10">
        <v>9542.9549999999999</v>
      </c>
      <c r="D21" s="10">
        <v>3554.7500000000005</v>
      </c>
      <c r="E21" s="10">
        <v>2458.3824699999996</v>
      </c>
      <c r="F21" s="40">
        <f>C21-E21</f>
        <v>7084.5725300000004</v>
      </c>
      <c r="G21" s="40">
        <f>D21-E21</f>
        <v>1096.3675300000009</v>
      </c>
      <c r="H21" s="40">
        <f>IF(D21=0,0,(E21/D21)*100)</f>
        <v>69.157675504606487</v>
      </c>
      <c r="I21" s="12"/>
    </row>
    <row r="22" spans="1:9" ht="25.5" x14ac:dyDescent="0.2">
      <c r="A22" s="8" t="s">
        <v>97</v>
      </c>
      <c r="B22" s="9" t="s">
        <v>98</v>
      </c>
      <c r="C22" s="10">
        <v>1105.078</v>
      </c>
      <c r="D22" s="10">
        <v>460.45</v>
      </c>
      <c r="E22" s="10">
        <v>128.08058</v>
      </c>
      <c r="F22" s="40">
        <f>C22-E22</f>
        <v>976.99741999999992</v>
      </c>
      <c r="G22" s="40">
        <f>D22-E22</f>
        <v>332.36941999999999</v>
      </c>
      <c r="H22" s="40">
        <f>IF(D22=0,0,(E22/D22)*100)</f>
        <v>27.816392659354978</v>
      </c>
      <c r="I22" s="12"/>
    </row>
    <row r="23" spans="1:9" ht="25.5" x14ac:dyDescent="0.2">
      <c r="A23" s="8" t="s">
        <v>99</v>
      </c>
      <c r="B23" s="9" t="s">
        <v>100</v>
      </c>
      <c r="C23" s="10">
        <v>10542.462999999996</v>
      </c>
      <c r="D23" s="10">
        <v>4156.472999999999</v>
      </c>
      <c r="E23" s="10">
        <v>3007.8587499999999</v>
      </c>
      <c r="F23" s="40">
        <f>C23-E23</f>
        <v>7534.6042499999967</v>
      </c>
      <c r="G23" s="40">
        <f>D23-E23</f>
        <v>1148.6142499999992</v>
      </c>
      <c r="H23" s="40">
        <f>IF(D23=0,0,(E23/D23)*100)</f>
        <v>72.365651118147539</v>
      </c>
      <c r="I23" s="12"/>
    </row>
    <row r="24" spans="1:9" ht="25.5" x14ac:dyDescent="0.2">
      <c r="A24" s="8" t="s">
        <v>101</v>
      </c>
      <c r="B24" s="9" t="s">
        <v>102</v>
      </c>
      <c r="C24" s="10">
        <v>199.5</v>
      </c>
      <c r="D24" s="10">
        <v>199.5</v>
      </c>
      <c r="E24" s="10">
        <v>186</v>
      </c>
      <c r="F24" s="40">
        <f>C24-E24</f>
        <v>13.5</v>
      </c>
      <c r="G24" s="40">
        <f>D24-E24</f>
        <v>13.5</v>
      </c>
      <c r="H24" s="40">
        <f>IF(D24=0,0,(E24/D24)*100)</f>
        <v>93.233082706766908</v>
      </c>
      <c r="I24" s="12"/>
    </row>
    <row r="25" spans="1:9" ht="38.25" x14ac:dyDescent="0.2">
      <c r="A25" s="8" t="s">
        <v>103</v>
      </c>
      <c r="B25" s="9" t="s">
        <v>104</v>
      </c>
      <c r="C25" s="10">
        <v>12093.318000000001</v>
      </c>
      <c r="D25" s="10">
        <v>12093.318000000001</v>
      </c>
      <c r="E25" s="10">
        <v>11773.946119999999</v>
      </c>
      <c r="F25" s="40">
        <f>C25-E25</f>
        <v>319.37188000000242</v>
      </c>
      <c r="G25" s="40">
        <f>D25-E25</f>
        <v>319.37188000000242</v>
      </c>
      <c r="H25" s="40">
        <f>IF(D25=0,0,(E25/D25)*100)</f>
        <v>97.359104589823886</v>
      </c>
      <c r="I25" s="12"/>
    </row>
    <row r="26" spans="1:9" x14ac:dyDescent="0.2">
      <c r="A26" s="8" t="s">
        <v>105</v>
      </c>
      <c r="B26" s="9" t="s">
        <v>106</v>
      </c>
      <c r="C26" s="10">
        <v>22210.822</v>
      </c>
      <c r="D26" s="10">
        <v>13140.963</v>
      </c>
      <c r="E26" s="10">
        <v>11637.45406</v>
      </c>
      <c r="F26" s="40">
        <f>C26-E26</f>
        <v>10573.36794</v>
      </c>
      <c r="G26" s="40">
        <f>D26-E26</f>
        <v>1503.5089399999997</v>
      </c>
      <c r="H26" s="40">
        <f>IF(D26=0,0,(E26/D26)*100)</f>
        <v>88.558609136940731</v>
      </c>
      <c r="I26" s="12"/>
    </row>
    <row r="27" spans="1:9" ht="25.5" x14ac:dyDescent="0.2">
      <c r="A27" s="8" t="s">
        <v>107</v>
      </c>
      <c r="B27" s="9" t="s">
        <v>108</v>
      </c>
      <c r="C27" s="10">
        <v>77.78</v>
      </c>
      <c r="D27" s="10">
        <v>77.78</v>
      </c>
      <c r="E27" s="10">
        <v>47.988</v>
      </c>
      <c r="F27" s="40">
        <f>C27-E27</f>
        <v>29.792000000000002</v>
      </c>
      <c r="G27" s="40">
        <f>D27-E27</f>
        <v>29.792000000000002</v>
      </c>
      <c r="H27" s="40">
        <f>IF(D27=0,0,(E27/D27)*100)</f>
        <v>61.697094368732323</v>
      </c>
      <c r="I27" s="12"/>
    </row>
    <row r="28" spans="1:9" x14ac:dyDescent="0.2">
      <c r="A28" s="8" t="s">
        <v>109</v>
      </c>
      <c r="B28" s="9" t="s">
        <v>110</v>
      </c>
      <c r="C28" s="10">
        <v>4327.99</v>
      </c>
      <c r="D28" s="10">
        <v>1749.4860000000001</v>
      </c>
      <c r="E28" s="10">
        <v>1104.49279</v>
      </c>
      <c r="F28" s="40">
        <f>C28-E28</f>
        <v>3223.4972099999995</v>
      </c>
      <c r="G28" s="40">
        <f>D28-E28</f>
        <v>644.99321000000009</v>
      </c>
      <c r="H28" s="40">
        <f>IF(D28=0,0,(E28/D28)*100)</f>
        <v>63.132416606934839</v>
      </c>
      <c r="I28" s="12"/>
    </row>
    <row r="29" spans="1:9" ht="25.5" x14ac:dyDescent="0.2">
      <c r="A29" s="8" t="s">
        <v>111</v>
      </c>
      <c r="B29" s="9" t="s">
        <v>112</v>
      </c>
      <c r="C29" s="10">
        <v>300</v>
      </c>
      <c r="D29" s="10">
        <v>300</v>
      </c>
      <c r="E29" s="10">
        <v>0</v>
      </c>
      <c r="F29" s="40">
        <f>C29-E29</f>
        <v>300</v>
      </c>
      <c r="G29" s="40">
        <f>D29-E29</f>
        <v>300</v>
      </c>
      <c r="H29" s="40">
        <f>IF(D29=0,0,(E29/D29)*100)</f>
        <v>0</v>
      </c>
      <c r="I29" s="12"/>
    </row>
    <row r="30" spans="1:9" ht="25.5" x14ac:dyDescent="0.2">
      <c r="A30" s="8" t="s">
        <v>113</v>
      </c>
      <c r="B30" s="9" t="s">
        <v>114</v>
      </c>
      <c r="C30" s="10">
        <v>7697.6050000000005</v>
      </c>
      <c r="D30" s="10">
        <v>3211.518</v>
      </c>
      <c r="E30" s="10">
        <v>2092.8721700000001</v>
      </c>
      <c r="F30" s="40">
        <f>C30-E30</f>
        <v>5604.7328300000008</v>
      </c>
      <c r="G30" s="40">
        <f>D30-E30</f>
        <v>1118.6458299999999</v>
      </c>
      <c r="H30" s="40">
        <f>IF(D30=0,0,(E30/D30)*100)</f>
        <v>65.167692349848267</v>
      </c>
      <c r="I30" s="12"/>
    </row>
    <row r="31" spans="1:9" x14ac:dyDescent="0.2">
      <c r="A31" s="8" t="s">
        <v>115</v>
      </c>
      <c r="B31" s="9" t="s">
        <v>116</v>
      </c>
      <c r="C31" s="10">
        <v>350</v>
      </c>
      <c r="D31" s="10">
        <v>350</v>
      </c>
      <c r="E31" s="10">
        <v>175</v>
      </c>
      <c r="F31" s="40">
        <f>C31-E31</f>
        <v>175</v>
      </c>
      <c r="G31" s="40">
        <f>D31-E31</f>
        <v>175</v>
      </c>
      <c r="H31" s="40">
        <f>IF(D31=0,0,(E31/D31)*100)</f>
        <v>50</v>
      </c>
      <c r="I31" s="12"/>
    </row>
    <row r="32" spans="1:9" x14ac:dyDescent="0.2">
      <c r="A32" s="8" t="s">
        <v>117</v>
      </c>
      <c r="B32" s="9" t="s">
        <v>118</v>
      </c>
      <c r="C32" s="10">
        <v>271.46600000000001</v>
      </c>
      <c r="D32" s="10">
        <v>124.956</v>
      </c>
      <c r="E32" s="10">
        <v>95.004000000000005</v>
      </c>
      <c r="F32" s="40">
        <f>C32-E32</f>
        <v>176.46199999999999</v>
      </c>
      <c r="G32" s="40">
        <f>D32-E32</f>
        <v>29.951999999999998</v>
      </c>
      <c r="H32" s="40">
        <f>IF(D32=0,0,(E32/D32)*100)</f>
        <v>76.029962546816478</v>
      </c>
      <c r="I32" s="12"/>
    </row>
    <row r="33" spans="1:9" x14ac:dyDescent="0.2">
      <c r="A33" s="8" t="s">
        <v>119</v>
      </c>
      <c r="B33" s="9" t="s">
        <v>120</v>
      </c>
      <c r="C33" s="10">
        <v>100</v>
      </c>
      <c r="D33" s="10">
        <v>100</v>
      </c>
      <c r="E33" s="10">
        <v>0</v>
      </c>
      <c r="F33" s="40">
        <f>C33-E33</f>
        <v>100</v>
      </c>
      <c r="G33" s="40">
        <f>D33-E33</f>
        <v>100</v>
      </c>
      <c r="H33" s="40">
        <f>IF(D33=0,0,(E33/D33)*100)</f>
        <v>0</v>
      </c>
      <c r="I33" s="12"/>
    </row>
    <row r="34" spans="1:9" x14ac:dyDescent="0.2">
      <c r="A34" s="8" t="s">
        <v>121</v>
      </c>
      <c r="B34" s="9" t="s">
        <v>122</v>
      </c>
      <c r="C34" s="10">
        <v>1000</v>
      </c>
      <c r="D34" s="10">
        <v>1000</v>
      </c>
      <c r="E34" s="10">
        <v>1000</v>
      </c>
      <c r="F34" s="40">
        <f>C34-E34</f>
        <v>0</v>
      </c>
      <c r="G34" s="40">
        <f>D34-E34</f>
        <v>0</v>
      </c>
      <c r="H34" s="40">
        <f>IF(D34=0,0,(E34/D34)*100)</f>
        <v>100</v>
      </c>
      <c r="I34" s="12"/>
    </row>
    <row r="35" spans="1:9" ht="38.25" x14ac:dyDescent="0.2">
      <c r="A35" s="8" t="s">
        <v>123</v>
      </c>
      <c r="B35" s="9" t="s">
        <v>124</v>
      </c>
      <c r="C35" s="10">
        <v>300</v>
      </c>
      <c r="D35" s="10">
        <v>300</v>
      </c>
      <c r="E35" s="10">
        <v>300</v>
      </c>
      <c r="F35" s="40">
        <f>C35-E35</f>
        <v>0</v>
      </c>
      <c r="G35" s="40">
        <f>D35-E35</f>
        <v>0</v>
      </c>
      <c r="H35" s="40">
        <f>IF(D35=0,0,(E35/D35)*100)</f>
        <v>100</v>
      </c>
      <c r="I35" s="12"/>
    </row>
    <row r="36" spans="1:9" x14ac:dyDescent="0.2">
      <c r="A36" s="8" t="s">
        <v>125</v>
      </c>
      <c r="B36" s="9" t="s">
        <v>126</v>
      </c>
      <c r="C36" s="10">
        <v>185778.891</v>
      </c>
      <c r="D36" s="10">
        <v>92580.805000000008</v>
      </c>
      <c r="E36" s="10">
        <v>74260.055680000005</v>
      </c>
      <c r="F36" s="11">
        <f>C36-E36</f>
        <v>111518.83532</v>
      </c>
      <c r="G36" s="11">
        <f>D36-E36</f>
        <v>18320.749320000003</v>
      </c>
      <c r="H36" s="11">
        <f>IF(D36=0,0,(E36/D36)*100)</f>
        <v>80.211071485066469</v>
      </c>
      <c r="I36" s="12"/>
    </row>
    <row r="38" spans="1:9" x14ac:dyDescent="0.2">
      <c r="A38" s="13"/>
      <c r="B38" s="14"/>
      <c r="C38" s="12"/>
      <c r="D38" s="12"/>
      <c r="E38" s="12"/>
      <c r="F38" s="12"/>
      <c r="G38" s="12"/>
      <c r="H38" s="12"/>
    </row>
  </sheetData>
  <mergeCells count="4">
    <mergeCell ref="A1:H1"/>
    <mergeCell ref="A4:H4"/>
    <mergeCell ref="A2:H2"/>
    <mergeCell ref="A3:H3"/>
  </mergeCells>
  <conditionalFormatting sqref="A8:A36">
    <cfRule type="expression" dxfId="95" priority="49" stopIfTrue="1">
      <formula>#REF!=1</formula>
    </cfRule>
    <cfRule type="expression" dxfId="94" priority="50" stopIfTrue="1">
      <formula>#REF!=2</formula>
    </cfRule>
    <cfRule type="expression" dxfId="93" priority="51" stopIfTrue="1">
      <formula>#REF!=3</formula>
    </cfRule>
  </conditionalFormatting>
  <conditionalFormatting sqref="B8:B36">
    <cfRule type="expression" dxfId="92" priority="52" stopIfTrue="1">
      <formula>#REF!=1</formula>
    </cfRule>
    <cfRule type="expression" dxfId="91" priority="53" stopIfTrue="1">
      <formula>#REF!=2</formula>
    </cfRule>
    <cfRule type="expression" dxfId="90" priority="54" stopIfTrue="1">
      <formula>#REF!=3</formula>
    </cfRule>
  </conditionalFormatting>
  <conditionalFormatting sqref="C8:C36">
    <cfRule type="expression" dxfId="86" priority="58" stopIfTrue="1">
      <formula>#REF!=1</formula>
    </cfRule>
    <cfRule type="expression" dxfId="85" priority="59" stopIfTrue="1">
      <formula>#REF!=2</formula>
    </cfRule>
    <cfRule type="expression" dxfId="84" priority="60" stopIfTrue="1">
      <formula>#REF!=3</formula>
    </cfRule>
  </conditionalFormatting>
  <conditionalFormatting sqref="D8:D36">
    <cfRule type="expression" dxfId="83" priority="61" stopIfTrue="1">
      <formula>#REF!=1</formula>
    </cfRule>
    <cfRule type="expression" dxfId="82" priority="62" stopIfTrue="1">
      <formula>#REF!=2</formula>
    </cfRule>
    <cfRule type="expression" dxfId="81" priority="63" stopIfTrue="1">
      <formula>#REF!=3</formula>
    </cfRule>
  </conditionalFormatting>
  <conditionalFormatting sqref="E8:E36">
    <cfRule type="expression" dxfId="74" priority="70" stopIfTrue="1">
      <formula>#REF!=1</formula>
    </cfRule>
    <cfRule type="expression" dxfId="73" priority="71" stopIfTrue="1">
      <formula>#REF!=2</formula>
    </cfRule>
    <cfRule type="expression" dxfId="72" priority="72" stopIfTrue="1">
      <formula>#REF!=3</formula>
    </cfRule>
  </conditionalFormatting>
  <conditionalFormatting sqref="F8:F36">
    <cfRule type="expression" dxfId="56" priority="88" stopIfTrue="1">
      <formula>#REF!=1</formula>
    </cfRule>
    <cfRule type="expression" dxfId="55" priority="89" stopIfTrue="1">
      <formula>#REF!=2</formula>
    </cfRule>
    <cfRule type="expression" dxfId="54" priority="90" stopIfTrue="1">
      <formula>#REF!=3</formula>
    </cfRule>
  </conditionalFormatting>
  <conditionalFormatting sqref="G8:G36">
    <cfRule type="expression" dxfId="53" priority="91" stopIfTrue="1">
      <formula>#REF!=1</formula>
    </cfRule>
    <cfRule type="expression" dxfId="52" priority="92" stopIfTrue="1">
      <formula>#REF!=2</formula>
    </cfRule>
    <cfRule type="expression" dxfId="51" priority="93" stopIfTrue="1">
      <formula>#REF!=3</formula>
    </cfRule>
  </conditionalFormatting>
  <conditionalFormatting sqref="H8:H36">
    <cfRule type="expression" dxfId="50" priority="94" stopIfTrue="1">
      <formula>#REF!=1</formula>
    </cfRule>
    <cfRule type="expression" dxfId="49" priority="95" stopIfTrue="1">
      <formula>#REF!=2</formula>
    </cfRule>
    <cfRule type="expression" dxfId="48" priority="96" stopIfTrue="1">
      <formula>#REF!=3</formula>
    </cfRule>
  </conditionalFormatting>
  <conditionalFormatting sqref="A38:A47">
    <cfRule type="expression" dxfId="47" priority="1" stopIfTrue="1">
      <formula>#REF!=1</formula>
    </cfRule>
    <cfRule type="expression" dxfId="46" priority="2" stopIfTrue="1">
      <formula>#REF!=2</formula>
    </cfRule>
    <cfRule type="expression" dxfId="45" priority="3" stopIfTrue="1">
      <formula>#REF!=3</formula>
    </cfRule>
  </conditionalFormatting>
  <conditionalFormatting sqref="B38:B47">
    <cfRule type="expression" dxfId="44" priority="4" stopIfTrue="1">
      <formula>#REF!=1</formula>
    </cfRule>
    <cfRule type="expression" dxfId="43" priority="5" stopIfTrue="1">
      <formula>#REF!=2</formula>
    </cfRule>
    <cfRule type="expression" dxfId="42" priority="6" stopIfTrue="1">
      <formula>#REF!=3</formula>
    </cfRule>
  </conditionalFormatting>
  <conditionalFormatting sqref="C38:C47">
    <cfRule type="expression" dxfId="38" priority="10" stopIfTrue="1">
      <formula>#REF!=1</formula>
    </cfRule>
    <cfRule type="expression" dxfId="37" priority="11" stopIfTrue="1">
      <formula>#REF!=2</formula>
    </cfRule>
    <cfRule type="expression" dxfId="36" priority="12" stopIfTrue="1">
      <formula>#REF!=3</formula>
    </cfRule>
  </conditionalFormatting>
  <conditionalFormatting sqref="D38:D47">
    <cfRule type="expression" dxfId="35" priority="13" stopIfTrue="1">
      <formula>#REF!=1</formula>
    </cfRule>
    <cfRule type="expression" dxfId="34" priority="14" stopIfTrue="1">
      <formula>#REF!=2</formula>
    </cfRule>
    <cfRule type="expression" dxfId="33" priority="15" stopIfTrue="1">
      <formula>#REF!=3</formula>
    </cfRule>
  </conditionalFormatting>
  <conditionalFormatting sqref="E38:E47">
    <cfRule type="expression" dxfId="26" priority="22" stopIfTrue="1">
      <formula>#REF!=1</formula>
    </cfRule>
    <cfRule type="expression" dxfId="25" priority="23" stopIfTrue="1">
      <formula>#REF!=2</formula>
    </cfRule>
    <cfRule type="expression" dxfId="24" priority="24" stopIfTrue="1">
      <formula>#REF!=3</formula>
    </cfRule>
  </conditionalFormatting>
  <conditionalFormatting sqref="F38:F47">
    <cfRule type="expression" dxfId="8" priority="40" stopIfTrue="1">
      <formula>#REF!=1</formula>
    </cfRule>
    <cfRule type="expression" dxfId="7" priority="41" stopIfTrue="1">
      <formula>#REF!=2</formula>
    </cfRule>
    <cfRule type="expression" dxfId="6" priority="42" stopIfTrue="1">
      <formula>#REF!=3</formula>
    </cfRule>
  </conditionalFormatting>
  <conditionalFormatting sqref="G38:G47">
    <cfRule type="expression" dxfId="5" priority="43" stopIfTrue="1">
      <formula>#REF!=1</formula>
    </cfRule>
    <cfRule type="expression" dxfId="4" priority="44" stopIfTrue="1">
      <formula>#REF!=2</formula>
    </cfRule>
    <cfRule type="expression" dxfId="3" priority="45" stopIfTrue="1">
      <formula>#REF!=3</formula>
    </cfRule>
  </conditionalFormatting>
  <conditionalFormatting sqref="H38:H47">
    <cfRule type="expression" dxfId="2" priority="46" stopIfTrue="1">
      <formula>#REF!=1</formula>
    </cfRule>
    <cfRule type="expression" dxfId="1" priority="47" stopIfTrue="1">
      <formula>#REF!=2</formula>
    </cfRule>
    <cfRule type="expression" dxfId="0" priority="48" stopIfTrue="1">
      <formula>#REF!=3</formula>
    </cfRule>
  </conditionalFormatting>
  <pageMargins left="0.32" right="0.33" top="0.39370078740157499" bottom="0.39370078740157499" header="0" footer="0"/>
  <pageSetup paperSize="9" scale="61" fitToHeight="50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2</vt:i4>
      </vt:variant>
    </vt:vector>
  </HeadingPairs>
  <TitlesOfParts>
    <vt:vector size="4" baseType="lpstr">
      <vt:lpstr>доходи</vt:lpstr>
      <vt:lpstr>видатки</vt:lpstr>
      <vt:lpstr>видатки!Заголовки_для_печати</vt:lpstr>
      <vt:lpstr>доходи!Заголовки_для_печати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Пользователь</cp:lastModifiedBy>
  <cp:lastPrinted>2024-06-12T07:11:08Z</cp:lastPrinted>
  <dcterms:created xsi:type="dcterms:W3CDTF">2024-06-03T06:03:48Z</dcterms:created>
  <dcterms:modified xsi:type="dcterms:W3CDTF">2024-06-12T07:12:51Z</dcterms:modified>
</cp:coreProperties>
</file>