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600"/>
  </bookViews>
  <sheets>
    <sheet name="Лист1" sheetId="1" r:id="rId1"/>
  </sheets>
  <definedNames>
    <definedName name="bookmark1" localSheetId="0">Лист1!$E$22</definedName>
    <definedName name="bookmark2" localSheetId="0">Лист1!$B$132</definedName>
    <definedName name="bookmark3" localSheetId="0">Лист1!$I$132</definedName>
  </definedNames>
  <calcPr calcId="145621"/>
</workbook>
</file>

<file path=xl/calcChain.xml><?xml version="1.0" encoding="utf-8"?>
<calcChain xmlns="http://schemas.openxmlformats.org/spreadsheetml/2006/main">
  <c r="I40" i="1" l="1"/>
  <c r="I62" i="1"/>
  <c r="I49" i="1"/>
  <c r="I34" i="1"/>
</calcChain>
</file>

<file path=xl/sharedStrings.xml><?xml version="1.0" encoding="utf-8"?>
<sst xmlns="http://schemas.openxmlformats.org/spreadsheetml/2006/main" count="183" uniqueCount="158">
  <si>
    <t>ПОГОДЖЕНО:</t>
  </si>
  <si>
    <t>Начальник фінансового відділу Широківської сільської ради</t>
  </si>
  <si>
    <t xml:space="preserve">                              (посада керівника фінансового органу</t>
  </si>
  <si>
    <t>Л.НІЧІПОРЧУК</t>
  </si>
  <si>
    <t>(підпис, ініціали, прізвище)</t>
  </si>
  <si>
    <t>Додаток 1</t>
  </si>
  <si>
    <t>до Порядку</t>
  </si>
  <si>
    <t>ЗАТВЕРДЖЕНО:</t>
  </si>
  <si>
    <t xml:space="preserve">Сільський голова </t>
  </si>
  <si>
    <t>(посада керівника органу управління)</t>
  </si>
  <si>
    <t>_______________________Д.КОРОТЕНКО</t>
  </si>
  <si>
    <t>Проект</t>
  </si>
  <si>
    <t>х</t>
  </si>
  <si>
    <t>Змінений</t>
  </si>
  <si>
    <t>зробити позначку "Х"</t>
  </si>
  <si>
    <t>Рік</t>
  </si>
  <si>
    <t>Коди</t>
  </si>
  <si>
    <t>Назва підприємства</t>
  </si>
  <si>
    <t>КП "АПТЕКА «СІМЕЙНИЙ ЛІКАР»»</t>
  </si>
  <si>
    <t>за ЄДРПОУ</t>
  </si>
  <si>
    <t>Організаційно-правова форма</t>
  </si>
  <si>
    <t>Комунальне підприємство</t>
  </si>
  <si>
    <t>за КОПФГ</t>
  </si>
  <si>
    <t>Територія</t>
  </si>
  <si>
    <t>С.Володимирівське</t>
  </si>
  <si>
    <t>за КОАТУУ</t>
  </si>
  <si>
    <t>Орган державного управління</t>
  </si>
  <si>
    <t>за СПОДУ</t>
  </si>
  <si>
    <t>Галузь</t>
  </si>
  <si>
    <t>Охорона здоров*я</t>
  </si>
  <si>
    <t>за ЗКГНГ</t>
  </si>
  <si>
    <t>Вид економічної діяльності</t>
  </si>
  <si>
    <r>
      <t>Роздрібна торгівля фармацевтичними товарами в спеціалізованих</t>
    </r>
    <r>
      <rPr>
        <sz val="14"/>
        <color theme="1"/>
        <rFont val="Times New Roman"/>
        <family val="1"/>
        <charset val="204"/>
      </rPr>
      <t xml:space="preserve"> </t>
    </r>
    <r>
      <rPr>
        <sz val="7"/>
        <color theme="1"/>
        <rFont val="Times New Roman"/>
        <family val="1"/>
        <charset val="204"/>
      </rPr>
      <t>магазинах</t>
    </r>
  </si>
  <si>
    <t>за КВЕД</t>
  </si>
  <si>
    <t>47.73</t>
  </si>
  <si>
    <t>Одиниця виміру</t>
  </si>
  <si>
    <t xml:space="preserve"> грн.</t>
  </si>
  <si>
    <t>Форма власності</t>
  </si>
  <si>
    <t>Комунальна</t>
  </si>
  <si>
    <t>Середньооблікова кількість штатних працівників</t>
  </si>
  <si>
    <t>Стандарти звітності П(с)БОУ</t>
  </si>
  <si>
    <t>Місцезнаходження</t>
  </si>
  <si>
    <t>Стандарти звітності МСФЗ</t>
  </si>
  <si>
    <t>Телефон</t>
  </si>
  <si>
    <t>Прізвище та ініціали керівника</t>
  </si>
  <si>
    <t>Г.В.Баранова.</t>
  </si>
  <si>
    <t>_____________________</t>
  </si>
  <si>
    <t>70411,с.Володимирівське,вул. Стадіонна,буд.3</t>
  </si>
  <si>
    <t>ФІНАНСОВИЙ ПЛАН ПІДПРИЄМСТВА НА 2021 РІК</t>
  </si>
  <si>
    <t>Найменування показника</t>
  </si>
  <si>
    <t>Код рядка</t>
  </si>
  <si>
    <t>Факт минулого року</t>
  </si>
  <si>
    <t>Фінансовий план поточного року (у т.ч. зі змінами)</t>
  </si>
  <si>
    <t>Прогноз на поточний рік</t>
  </si>
  <si>
    <t>Плановий рік (усього)</t>
  </si>
  <si>
    <t>У тому числі за кварталами планового року</t>
  </si>
  <si>
    <t>І</t>
  </si>
  <si>
    <t>ІІ</t>
  </si>
  <si>
    <t>ІІІ</t>
  </si>
  <si>
    <t>IV</t>
  </si>
  <si>
    <t>I. Формування фінансових результатів</t>
  </si>
  <si>
    <t>Доходи</t>
  </si>
  <si>
    <t>Дохід (виручка) від реалізації продукції (товарів, робіт, послуг) відповідно до укладених дооворів з НСЗУ</t>
  </si>
  <si>
    <t>Дохід (виручка) від реалізації продукції (товарів, робіт, послуг), що надаються КП згідно з їх основною діяльністю</t>
  </si>
  <si>
    <t>Дохід з місцевого бюджету (за програмою фінансової підтримки та розвітку) всього</t>
  </si>
  <si>
    <t>Дохід з місцевого бюджету за цільовими програмами, у т.ч:</t>
  </si>
  <si>
    <t>Програма і централізовані заходи боротьби з туберкульозом</t>
  </si>
  <si>
    <t>Централізовані заходи з лікування хворих на цукровий та нецукровий діабет (державний, місцевий бюджет та ОТГ)</t>
  </si>
  <si>
    <t>Інші доходи, у т.ч.:</t>
  </si>
  <si>
    <t>дохід від операційної оренди активів</t>
  </si>
  <si>
    <t>дохід від реалізації платних послуг</t>
  </si>
  <si>
    <t>дохід від благодійних внесків, грантів та дарунків</t>
  </si>
  <si>
    <t>Капітальні інвестиції</t>
  </si>
  <si>
    <t>60 000,00</t>
  </si>
  <si>
    <t>інші надходження не заборонені законодавством (розшифруваня)</t>
  </si>
  <si>
    <t>Усього доходів</t>
  </si>
  <si>
    <t>Витрати:</t>
  </si>
  <si>
    <t>Заробітна плата</t>
  </si>
  <si>
    <t>487 800,00</t>
  </si>
  <si>
    <t>Нарахування на оплату праці</t>
  </si>
  <si>
    <t>Предмети, матеріали, обладнання та інветар</t>
  </si>
  <si>
    <t>Медикаменти та перев'язувальні матеріали</t>
  </si>
  <si>
    <t>Продукти харчування</t>
  </si>
  <si>
    <t>Оплата послуг (крім комунальних)</t>
  </si>
  <si>
    <t>Видатки на відрядження</t>
  </si>
  <si>
    <t>Оплата комунальних послуг та енергоносіїв, у т.ч.:</t>
  </si>
  <si>
    <t>оплата теплопостачання</t>
  </si>
  <si>
    <t>оплата водопостачання та водовідведення</t>
  </si>
  <si>
    <t>оплата електроенергії</t>
  </si>
  <si>
    <t>оплата природного газу</t>
  </si>
  <si>
    <t>оплата інших енергоносіїв</t>
  </si>
  <si>
    <t>Окремі заходи по реалізації державних (регіональних) програм, не віднесені до заходів розвитку</t>
  </si>
  <si>
    <t>Соціальне забезпечення</t>
  </si>
  <si>
    <t>Інші поточні видатки</t>
  </si>
  <si>
    <t>120 000,00</t>
  </si>
  <si>
    <t>Придбання основного капіталу</t>
  </si>
  <si>
    <t>Інші видатки, у т.ч.</t>
  </si>
  <si>
    <t>Резервний фонд</t>
  </si>
  <si>
    <t>Усього витрат</t>
  </si>
  <si>
    <t>Фінансовий результат</t>
  </si>
  <si>
    <t>П. Розрахунки з бюджетом</t>
  </si>
  <si>
    <t>Сплата податків та зборів до Державного бюджету України (податкові платежі)</t>
  </si>
  <si>
    <t>Сплата податків та зборів до місцевих бюджетів (податкові платежі)</t>
  </si>
  <si>
    <t>184 316,00</t>
  </si>
  <si>
    <t>Інші податки, збори та платежі на користь держави</t>
  </si>
  <si>
    <t>Податкова заборгованість</t>
  </si>
  <si>
    <t>III. Інвестиційна діяльність</t>
  </si>
  <si>
    <t>Доходи від інвестиційної діяльності, у т.ч.</t>
  </si>
  <si>
    <t>доходи з місцевого бюджету цільового фінансування по капітальним видаткам</t>
  </si>
  <si>
    <t>Капітальні інвестиції, у т.ч.:</t>
  </si>
  <si>
    <t>капітальне будівництво</t>
  </si>
  <si>
    <t>придбання (виготовлення) основних засобів</t>
  </si>
  <si>
    <t>придбання (виготовлення) інших необоротних матеріальних активів</t>
  </si>
  <si>
    <t>придбання (створення) нематеріальних активів</t>
  </si>
  <si>
    <t>модернізація, модефікація (добудова, дообладнання, реконструкція) основних засобів</t>
  </si>
  <si>
    <t>капітальний ремонт</t>
  </si>
  <si>
    <t>Вартість основних засобів</t>
  </si>
  <si>
    <t>ІУ. Фінансова діяльність</t>
  </si>
  <si>
    <t>Доходи від фінансової діяльності за зобов'язаннями, у т.ч.:</t>
  </si>
  <si>
    <t>кредити</t>
  </si>
  <si>
    <t>позики</t>
  </si>
  <si>
    <t>депозити</t>
  </si>
  <si>
    <t>Інші надходження</t>
  </si>
  <si>
    <t>Витрати від фінансової діяльності за зобов’язаннями, у т. ч.:</t>
  </si>
  <si>
    <t>Інші витрати</t>
  </si>
  <si>
    <t>У. Коефіцієнтний аналіз</t>
  </si>
  <si>
    <t>Валова рентабельність</t>
  </si>
  <si>
    <t>Коефіцієнт відношення капітальних інвестицій до амортизації</t>
  </si>
  <si>
    <t>Коефіцієнт відношення капітальних інвестицій до доходу від реалізації продукції (товарів, робіт, послуг)</t>
  </si>
  <si>
    <t>Коефіцієнт зносу основних засобів</t>
  </si>
  <si>
    <t>УІ. Звіт про фінансовий стан</t>
  </si>
  <si>
    <t>Необоротні активи</t>
  </si>
  <si>
    <t>Оборотні активи</t>
  </si>
  <si>
    <t>Усього активів</t>
  </si>
  <si>
    <t>Дебіторська заборгованість</t>
  </si>
  <si>
    <t>Кредиторська заборгованість</t>
  </si>
  <si>
    <t>VII. Дані про персонал та оплата праці</t>
  </si>
  <si>
    <t>Середня кількість працівників (штатних працівників, зовнішніх сумісників та працівників, що працюють за цивільно-правовими договорами), у т.ч.:</t>
  </si>
  <si>
    <t>Керівник</t>
  </si>
  <si>
    <t>Лікарі</t>
  </si>
  <si>
    <t>Адміністративно-управлінський персонал</t>
  </si>
  <si>
    <t>Середній медичний персонал</t>
  </si>
  <si>
    <t>Молодший медичний персонал</t>
  </si>
  <si>
    <t>Інший персонал</t>
  </si>
  <si>
    <t>Фонд оплати праці, у т.ч.:</t>
  </si>
  <si>
    <t>Керівники</t>
  </si>
  <si>
    <t>192 000,00</t>
  </si>
  <si>
    <t>157 800,00</t>
  </si>
  <si>
    <t>138 000,00</t>
  </si>
  <si>
    <t>Середньомісячні витрати на оплату праці одного працівника, у т.ч.:</t>
  </si>
  <si>
    <t>33 967,00</t>
  </si>
  <si>
    <t>8 767,00</t>
  </si>
  <si>
    <t>9 200,00</t>
  </si>
  <si>
    <t>Заборгованість за заробітною платою, у т.ч.:</t>
  </si>
  <si>
    <t>Директор</t>
  </si>
  <si>
    <t xml:space="preserve">       Ганна БАРАНОВА</t>
  </si>
  <si>
    <t xml:space="preserve">              (підпис)                                            </t>
  </si>
  <si>
    <t>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</si>
</sst>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5"/>
      <color rgb="FF000000"/>
      <name val="Arial Unicode MS"/>
      <family val="2"/>
      <charset val="204"/>
    </font>
    <font>
      <sz val="14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8.5"/>
      <color theme="1"/>
      <name val="Times New Roman"/>
      <family val="1"/>
      <charset val="204"/>
    </font>
    <font>
      <sz val="7"/>
      <color rgb="FF000000"/>
      <name val="Arial Unicode MS"/>
      <family val="2"/>
      <charset val="204"/>
    </font>
    <font>
      <b/>
      <sz val="7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u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9" fillId="0" borderId="0" xfId="0" applyFont="1" applyAlignment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13" fillId="0" borderId="0" xfId="0" applyFont="1"/>
    <xf numFmtId="0" fontId="0" fillId="0" borderId="0" xfId="0" applyFont="1"/>
    <xf numFmtId="4" fontId="5" fillId="2" borderId="5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"/>
  <sheetViews>
    <sheetView tabSelected="1" topLeftCell="A31" zoomScale="120" zoomScaleNormal="120" workbookViewId="0">
      <selection activeCell="I47" sqref="I47"/>
    </sheetView>
  </sheetViews>
  <sheetFormatPr defaultRowHeight="12.75" x14ac:dyDescent="0.2"/>
  <cols>
    <col min="1" max="2" width="9.140625" customWidth="1"/>
    <col min="4" max="4" width="12" customWidth="1"/>
    <col min="7" max="8" width="11.140625" customWidth="1"/>
    <col min="9" max="9" width="10.7109375" customWidth="1"/>
    <col min="10" max="10" width="11.5703125" customWidth="1"/>
    <col min="11" max="12" width="13.28515625" customWidth="1"/>
    <col min="13" max="13" width="11.28515625" customWidth="1"/>
    <col min="14" max="14" width="10.28515625" customWidth="1"/>
  </cols>
  <sheetData>
    <row r="1" spans="1:13" x14ac:dyDescent="0.2">
      <c r="M1" s="3" t="s">
        <v>5</v>
      </c>
    </row>
    <row r="2" spans="1:13" x14ac:dyDescent="0.2">
      <c r="A2" s="1" t="s">
        <v>0</v>
      </c>
      <c r="K2" s="33" t="s">
        <v>7</v>
      </c>
      <c r="L2" s="33"/>
      <c r="M2" s="3" t="s">
        <v>6</v>
      </c>
    </row>
    <row r="3" spans="1:13" x14ac:dyDescent="0.2">
      <c r="A3" s="34" t="s">
        <v>1</v>
      </c>
      <c r="B3" s="34"/>
      <c r="C3" s="34"/>
      <c r="D3" s="34"/>
      <c r="E3" s="34"/>
      <c r="K3" s="34" t="s">
        <v>8</v>
      </c>
      <c r="L3" s="34"/>
    </row>
    <row r="4" spans="1:13" x14ac:dyDescent="0.2">
      <c r="A4" s="2" t="s">
        <v>2</v>
      </c>
      <c r="K4" s="2" t="s">
        <v>9</v>
      </c>
    </row>
    <row r="5" spans="1:13" x14ac:dyDescent="0.2">
      <c r="A5" s="4" t="s">
        <v>46</v>
      </c>
      <c r="C5" s="4" t="s">
        <v>3</v>
      </c>
      <c r="K5" s="4" t="s">
        <v>10</v>
      </c>
    </row>
    <row r="6" spans="1:13" x14ac:dyDescent="0.2">
      <c r="A6" s="4" t="s">
        <v>4</v>
      </c>
      <c r="F6" s="4"/>
      <c r="K6" s="4" t="s">
        <v>4</v>
      </c>
    </row>
    <row r="7" spans="1:13" x14ac:dyDescent="0.2">
      <c r="L7" s="5" t="s">
        <v>11</v>
      </c>
      <c r="M7" s="6" t="s">
        <v>12</v>
      </c>
    </row>
    <row r="8" spans="1:13" ht="13.5" customHeight="1" x14ac:dyDescent="0.2">
      <c r="A8" s="15" t="s">
        <v>15</v>
      </c>
      <c r="B8" s="16"/>
      <c r="C8" s="16"/>
      <c r="D8" s="12"/>
      <c r="E8" s="12"/>
      <c r="F8" s="32">
        <v>2021</v>
      </c>
      <c r="G8" s="32"/>
      <c r="H8" s="32"/>
      <c r="I8" s="32"/>
      <c r="J8" s="32"/>
      <c r="K8" s="17"/>
      <c r="L8" s="5" t="s">
        <v>13</v>
      </c>
      <c r="M8" s="7"/>
    </row>
    <row r="9" spans="1:13" ht="13.5" customHeight="1" x14ac:dyDescent="0.2">
      <c r="A9" s="31" t="s">
        <v>17</v>
      </c>
      <c r="B9" s="32"/>
      <c r="C9" s="32"/>
      <c r="D9" s="32"/>
      <c r="E9" s="12"/>
      <c r="F9" s="32" t="s">
        <v>18</v>
      </c>
      <c r="G9" s="32"/>
      <c r="H9" s="32"/>
      <c r="I9" s="32"/>
      <c r="J9" s="32"/>
      <c r="K9" s="17"/>
      <c r="L9" s="44" t="s">
        <v>14</v>
      </c>
      <c r="M9" s="46"/>
    </row>
    <row r="10" spans="1:13" ht="13.5" customHeight="1" x14ac:dyDescent="0.2">
      <c r="A10" s="31" t="s">
        <v>20</v>
      </c>
      <c r="B10" s="32"/>
      <c r="C10" s="32"/>
      <c r="D10" s="32"/>
      <c r="E10" s="12"/>
      <c r="F10" s="32" t="s">
        <v>21</v>
      </c>
      <c r="G10" s="32"/>
      <c r="H10" s="32"/>
      <c r="I10" s="32"/>
      <c r="J10" s="32"/>
      <c r="K10" s="17"/>
      <c r="L10" s="9"/>
      <c r="M10" s="9"/>
    </row>
    <row r="11" spans="1:13" ht="13.5" customHeight="1" x14ac:dyDescent="0.2">
      <c r="A11" s="31" t="s">
        <v>23</v>
      </c>
      <c r="B11" s="32"/>
      <c r="C11" s="32"/>
      <c r="D11" s="32"/>
      <c r="E11" s="12"/>
      <c r="F11" s="32" t="s">
        <v>24</v>
      </c>
      <c r="G11" s="32"/>
      <c r="H11" s="32"/>
      <c r="I11" s="32"/>
      <c r="J11" s="32"/>
      <c r="K11" s="17"/>
      <c r="L11" s="6" t="s">
        <v>16</v>
      </c>
      <c r="M11" s="6"/>
    </row>
    <row r="12" spans="1:13" ht="13.5" customHeight="1" x14ac:dyDescent="0.2">
      <c r="A12" s="31" t="s">
        <v>26</v>
      </c>
      <c r="B12" s="32"/>
      <c r="C12" s="32"/>
      <c r="D12" s="32"/>
      <c r="E12" s="12"/>
      <c r="F12" s="32"/>
      <c r="G12" s="32"/>
      <c r="H12" s="32"/>
      <c r="I12" s="32"/>
      <c r="J12" s="32"/>
      <c r="K12" s="13"/>
      <c r="L12" s="5" t="s">
        <v>19</v>
      </c>
      <c r="M12" s="10">
        <v>44143459</v>
      </c>
    </row>
    <row r="13" spans="1:13" ht="13.5" customHeight="1" x14ac:dyDescent="0.2">
      <c r="A13" s="31" t="s">
        <v>28</v>
      </c>
      <c r="B13" s="32"/>
      <c r="C13" s="32"/>
      <c r="D13" s="32"/>
      <c r="E13" s="12"/>
      <c r="F13" s="32" t="s">
        <v>29</v>
      </c>
      <c r="G13" s="32"/>
      <c r="H13" s="32"/>
      <c r="I13" s="32"/>
      <c r="J13" s="32"/>
      <c r="K13" s="17"/>
      <c r="L13" s="5" t="s">
        <v>22</v>
      </c>
      <c r="M13" s="6">
        <v>150</v>
      </c>
    </row>
    <row r="14" spans="1:13" ht="13.5" customHeight="1" x14ac:dyDescent="0.2">
      <c r="A14" s="31" t="s">
        <v>31</v>
      </c>
      <c r="B14" s="32"/>
      <c r="C14" s="32"/>
      <c r="D14" s="32"/>
      <c r="E14" s="12"/>
      <c r="F14" s="32" t="s">
        <v>32</v>
      </c>
      <c r="G14" s="32"/>
      <c r="H14" s="32"/>
      <c r="I14" s="32"/>
      <c r="J14" s="32"/>
      <c r="K14" s="17"/>
      <c r="L14" s="5" t="s">
        <v>25</v>
      </c>
      <c r="M14" s="11"/>
    </row>
    <row r="15" spans="1:13" ht="13.5" customHeight="1" x14ac:dyDescent="0.2">
      <c r="A15" s="31" t="s">
        <v>35</v>
      </c>
      <c r="B15" s="32"/>
      <c r="C15" s="32"/>
      <c r="D15" s="32"/>
      <c r="E15" s="12"/>
      <c r="F15" s="32" t="s">
        <v>36</v>
      </c>
      <c r="G15" s="32"/>
      <c r="H15" s="32"/>
      <c r="I15" s="32"/>
      <c r="J15" s="32"/>
      <c r="K15" s="17"/>
      <c r="L15" s="5" t="s">
        <v>27</v>
      </c>
      <c r="M15" s="7"/>
    </row>
    <row r="16" spans="1:13" ht="13.5" customHeight="1" x14ac:dyDescent="0.2">
      <c r="A16" s="31" t="s">
        <v>37</v>
      </c>
      <c r="B16" s="32"/>
      <c r="C16" s="32"/>
      <c r="D16" s="32"/>
      <c r="E16" s="12"/>
      <c r="F16" s="32" t="s">
        <v>38</v>
      </c>
      <c r="G16" s="32"/>
      <c r="H16" s="32"/>
      <c r="I16" s="32"/>
      <c r="J16" s="32"/>
      <c r="K16" s="17"/>
      <c r="L16" s="5" t="s">
        <v>30</v>
      </c>
      <c r="M16" s="7"/>
    </row>
    <row r="17" spans="1:13" ht="13.5" customHeight="1" x14ac:dyDescent="0.2">
      <c r="A17" s="31" t="s">
        <v>39</v>
      </c>
      <c r="B17" s="32"/>
      <c r="C17" s="32"/>
      <c r="D17" s="32"/>
      <c r="E17" s="12"/>
      <c r="F17" s="32"/>
      <c r="G17" s="32"/>
      <c r="H17" s="32"/>
      <c r="I17" s="32"/>
      <c r="J17" s="32"/>
      <c r="K17" s="13"/>
      <c r="L17" s="5" t="s">
        <v>33</v>
      </c>
      <c r="M17" s="6" t="s">
        <v>34</v>
      </c>
    </row>
    <row r="18" spans="1:13" ht="13.5" customHeight="1" x14ac:dyDescent="0.2">
      <c r="A18" s="31" t="s">
        <v>41</v>
      </c>
      <c r="B18" s="32"/>
      <c r="C18" s="32"/>
      <c r="D18" s="32"/>
      <c r="E18" s="12"/>
      <c r="F18" s="32" t="s">
        <v>47</v>
      </c>
      <c r="G18" s="32"/>
      <c r="H18" s="32"/>
      <c r="I18" s="32"/>
      <c r="J18" s="32"/>
      <c r="K18" s="13"/>
      <c r="L18" s="7"/>
      <c r="M18" s="7"/>
    </row>
    <row r="19" spans="1:13" ht="13.5" customHeight="1" x14ac:dyDescent="0.2">
      <c r="A19" s="31" t="s">
        <v>43</v>
      </c>
      <c r="B19" s="32"/>
      <c r="C19" s="32"/>
      <c r="D19" s="32"/>
      <c r="E19" s="12"/>
      <c r="F19" s="32"/>
      <c r="G19" s="32"/>
      <c r="H19" s="32"/>
      <c r="I19" s="32"/>
      <c r="J19" s="32"/>
      <c r="K19" s="13"/>
      <c r="L19" s="7"/>
      <c r="M19" s="7"/>
    </row>
    <row r="20" spans="1:13" ht="15" customHeight="1" x14ac:dyDescent="0.2">
      <c r="A20" s="31" t="s">
        <v>44</v>
      </c>
      <c r="B20" s="32"/>
      <c r="C20" s="32"/>
      <c r="D20" s="32"/>
      <c r="E20" s="12"/>
      <c r="F20" s="32" t="s">
        <v>45</v>
      </c>
      <c r="G20" s="32"/>
      <c r="H20" s="32"/>
      <c r="I20" s="32"/>
      <c r="J20" s="32"/>
      <c r="K20" s="13"/>
      <c r="L20" s="5" t="s">
        <v>40</v>
      </c>
      <c r="M20" s="7"/>
    </row>
    <row r="21" spans="1:13" ht="15" customHeight="1" x14ac:dyDescent="0.2">
      <c r="L21" s="5" t="s">
        <v>42</v>
      </c>
      <c r="M21" s="7"/>
    </row>
    <row r="22" spans="1:13" ht="15" customHeight="1" x14ac:dyDescent="0.2">
      <c r="E22" s="14" t="s">
        <v>48</v>
      </c>
    </row>
    <row r="23" spans="1:13" ht="25.5" customHeight="1" x14ac:dyDescent="0.2">
      <c r="A23" s="37" t="s">
        <v>49</v>
      </c>
      <c r="B23" s="37"/>
      <c r="C23" s="37"/>
      <c r="D23" s="37"/>
      <c r="E23" s="35" t="s">
        <v>50</v>
      </c>
      <c r="F23" s="37" t="s">
        <v>51</v>
      </c>
      <c r="G23" s="37" t="s">
        <v>52</v>
      </c>
      <c r="H23" s="35" t="s">
        <v>53</v>
      </c>
      <c r="I23" s="35" t="s">
        <v>54</v>
      </c>
      <c r="J23" s="44" t="s">
        <v>55</v>
      </c>
      <c r="K23" s="45"/>
      <c r="L23" s="45"/>
      <c r="M23" s="46"/>
    </row>
    <row r="24" spans="1:13" ht="29.25" customHeight="1" x14ac:dyDescent="0.2">
      <c r="A24" s="37"/>
      <c r="B24" s="37"/>
      <c r="C24" s="37"/>
      <c r="D24" s="37"/>
      <c r="E24" s="36"/>
      <c r="F24" s="37"/>
      <c r="G24" s="37"/>
      <c r="H24" s="36"/>
      <c r="I24" s="36"/>
      <c r="J24" s="6" t="s">
        <v>56</v>
      </c>
      <c r="K24" s="6" t="s">
        <v>57</v>
      </c>
      <c r="L24" s="6" t="s">
        <v>58</v>
      </c>
      <c r="M24" s="6" t="s">
        <v>59</v>
      </c>
    </row>
    <row r="25" spans="1:13" x14ac:dyDescent="0.2">
      <c r="A25" s="40">
        <v>1</v>
      </c>
      <c r="B25" s="40"/>
      <c r="C25" s="40"/>
      <c r="D25" s="40"/>
      <c r="E25" s="18">
        <v>2</v>
      </c>
      <c r="F25" s="18">
        <v>3</v>
      </c>
      <c r="G25" s="18">
        <v>4</v>
      </c>
      <c r="H25" s="19">
        <v>5</v>
      </c>
      <c r="I25" s="10">
        <v>6</v>
      </c>
      <c r="J25" s="10">
        <v>7</v>
      </c>
      <c r="K25" s="6">
        <v>8</v>
      </c>
      <c r="L25" s="6">
        <v>9</v>
      </c>
      <c r="M25" s="10">
        <v>10</v>
      </c>
    </row>
    <row r="26" spans="1:13" ht="13.5" customHeight="1" x14ac:dyDescent="0.2">
      <c r="A26" s="41" t="s">
        <v>60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/>
    </row>
    <row r="27" spans="1:13" ht="14.25" customHeight="1" x14ac:dyDescent="0.2">
      <c r="A27" s="51" t="s">
        <v>61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</row>
    <row r="28" spans="1:13" ht="27.75" customHeight="1" x14ac:dyDescent="0.2">
      <c r="A28" s="31" t="s">
        <v>62</v>
      </c>
      <c r="B28" s="32"/>
      <c r="C28" s="32"/>
      <c r="D28" s="32"/>
      <c r="E28" s="6">
        <v>1000</v>
      </c>
      <c r="F28" s="10">
        <v>0</v>
      </c>
      <c r="G28" s="6">
        <v>0</v>
      </c>
      <c r="H28" s="19">
        <v>0</v>
      </c>
      <c r="I28" s="25">
        <v>0</v>
      </c>
      <c r="J28" s="6">
        <v>0</v>
      </c>
      <c r="K28" s="6">
        <v>0</v>
      </c>
      <c r="L28" s="6">
        <v>0</v>
      </c>
      <c r="M28" s="6">
        <v>0</v>
      </c>
    </row>
    <row r="29" spans="1:13" ht="27" customHeight="1" x14ac:dyDescent="0.2">
      <c r="A29" s="31" t="s">
        <v>63</v>
      </c>
      <c r="B29" s="32"/>
      <c r="C29" s="32"/>
      <c r="D29" s="32"/>
      <c r="E29" s="6">
        <v>1010</v>
      </c>
      <c r="F29" s="10">
        <v>0</v>
      </c>
      <c r="G29" s="10">
        <v>0</v>
      </c>
      <c r="H29" s="19">
        <v>0</v>
      </c>
      <c r="I29" s="24">
        <v>372116</v>
      </c>
      <c r="J29" s="10">
        <v>0</v>
      </c>
      <c r="K29" s="6">
        <v>0</v>
      </c>
      <c r="L29" s="6">
        <v>0</v>
      </c>
      <c r="M29" s="6">
        <v>0</v>
      </c>
    </row>
    <row r="30" spans="1:13" ht="21.75" customHeight="1" x14ac:dyDescent="0.2">
      <c r="A30" s="31" t="s">
        <v>64</v>
      </c>
      <c r="B30" s="32"/>
      <c r="C30" s="32"/>
      <c r="D30" s="32"/>
      <c r="E30" s="6">
        <v>1020</v>
      </c>
      <c r="F30" s="10">
        <v>0</v>
      </c>
      <c r="G30" s="10">
        <v>0</v>
      </c>
      <c r="H30" s="19">
        <v>0</v>
      </c>
      <c r="I30" s="24">
        <v>500000</v>
      </c>
      <c r="J30" s="10">
        <v>0</v>
      </c>
      <c r="K30" s="6">
        <v>0</v>
      </c>
      <c r="L30" s="6">
        <v>0</v>
      </c>
      <c r="M30" s="6">
        <v>0</v>
      </c>
    </row>
    <row r="31" spans="1:13" ht="18.75" customHeight="1" x14ac:dyDescent="0.2">
      <c r="A31" s="31" t="s">
        <v>65</v>
      </c>
      <c r="B31" s="32"/>
      <c r="C31" s="32"/>
      <c r="D31" s="32"/>
      <c r="E31" s="6">
        <v>1030</v>
      </c>
      <c r="F31" s="10">
        <v>0</v>
      </c>
      <c r="G31" s="10">
        <v>0</v>
      </c>
      <c r="H31" s="19">
        <v>0</v>
      </c>
      <c r="I31" s="25">
        <v>0</v>
      </c>
      <c r="J31" s="8">
        <v>0</v>
      </c>
      <c r="K31" s="6">
        <v>0</v>
      </c>
      <c r="L31" s="6">
        <v>0</v>
      </c>
      <c r="M31" s="6">
        <v>0</v>
      </c>
    </row>
    <row r="32" spans="1:13" ht="17.25" customHeight="1" x14ac:dyDescent="0.2">
      <c r="A32" s="38" t="s">
        <v>66</v>
      </c>
      <c r="B32" s="39"/>
      <c r="C32" s="39"/>
      <c r="D32" s="39"/>
      <c r="E32" s="22">
        <v>1031</v>
      </c>
      <c r="F32" s="23">
        <v>0</v>
      </c>
      <c r="G32" s="23">
        <v>0</v>
      </c>
      <c r="H32" s="23">
        <v>0</v>
      </c>
      <c r="I32" s="29">
        <v>0</v>
      </c>
      <c r="J32" s="22">
        <v>0</v>
      </c>
      <c r="K32" s="22">
        <v>0</v>
      </c>
      <c r="L32" s="22">
        <v>0</v>
      </c>
      <c r="M32" s="22">
        <v>0</v>
      </c>
    </row>
    <row r="33" spans="1:13" ht="22.5" customHeight="1" x14ac:dyDescent="0.2">
      <c r="A33" s="47" t="s">
        <v>67</v>
      </c>
      <c r="B33" s="47"/>
      <c r="C33" s="47"/>
      <c r="D33" s="47"/>
      <c r="E33" s="6">
        <v>1032</v>
      </c>
      <c r="F33" s="10">
        <v>0</v>
      </c>
      <c r="G33" s="6">
        <v>0</v>
      </c>
      <c r="H33" s="19">
        <v>0</v>
      </c>
      <c r="I33" s="25">
        <v>0</v>
      </c>
      <c r="J33" s="8">
        <v>0</v>
      </c>
      <c r="K33" s="6">
        <v>0</v>
      </c>
      <c r="L33" s="6">
        <v>0</v>
      </c>
      <c r="M33" s="6">
        <v>0</v>
      </c>
    </row>
    <row r="34" spans="1:13" x14ac:dyDescent="0.2">
      <c r="A34" s="47" t="s">
        <v>68</v>
      </c>
      <c r="B34" s="47"/>
      <c r="C34" s="47"/>
      <c r="D34" s="47"/>
      <c r="E34" s="6">
        <v>1040</v>
      </c>
      <c r="F34" s="10">
        <v>0</v>
      </c>
      <c r="G34" s="10">
        <v>0</v>
      </c>
      <c r="H34" s="19">
        <v>0</v>
      </c>
      <c r="I34" s="24">
        <f>I37</f>
        <v>100000</v>
      </c>
      <c r="J34" s="10">
        <v>0</v>
      </c>
      <c r="K34" s="6">
        <v>0</v>
      </c>
      <c r="L34" s="6">
        <v>0</v>
      </c>
      <c r="M34" s="6">
        <v>0</v>
      </c>
    </row>
    <row r="35" spans="1:13" x14ac:dyDescent="0.2">
      <c r="A35" s="47" t="s">
        <v>69</v>
      </c>
      <c r="B35" s="47"/>
      <c r="C35" s="47"/>
      <c r="D35" s="47"/>
      <c r="E35" s="6">
        <v>1041</v>
      </c>
      <c r="F35" s="6">
        <v>0</v>
      </c>
      <c r="G35" s="10">
        <v>0</v>
      </c>
      <c r="H35" s="19">
        <v>0</v>
      </c>
      <c r="I35" s="24">
        <v>0</v>
      </c>
      <c r="J35" s="10">
        <v>0</v>
      </c>
      <c r="K35" s="6">
        <v>0</v>
      </c>
      <c r="L35" s="6">
        <v>0</v>
      </c>
      <c r="M35" s="6">
        <v>0</v>
      </c>
    </row>
    <row r="36" spans="1:13" x14ac:dyDescent="0.2">
      <c r="A36" s="47" t="s">
        <v>70</v>
      </c>
      <c r="B36" s="47"/>
      <c r="C36" s="47"/>
      <c r="D36" s="47"/>
      <c r="E36" s="6">
        <v>1042</v>
      </c>
      <c r="F36" s="10">
        <v>0</v>
      </c>
      <c r="G36" s="10">
        <v>0</v>
      </c>
      <c r="H36" s="19">
        <v>0</v>
      </c>
      <c r="I36" s="24">
        <v>0</v>
      </c>
      <c r="J36" s="10">
        <v>0</v>
      </c>
      <c r="K36" s="6">
        <v>0</v>
      </c>
      <c r="L36" s="6">
        <v>0</v>
      </c>
      <c r="M36" s="6">
        <v>0</v>
      </c>
    </row>
    <row r="37" spans="1:13" x14ac:dyDescent="0.2">
      <c r="A37" s="47" t="s">
        <v>71</v>
      </c>
      <c r="B37" s="47"/>
      <c r="C37" s="47"/>
      <c r="D37" s="47"/>
      <c r="E37" s="6">
        <v>1043</v>
      </c>
      <c r="F37" s="10">
        <v>0</v>
      </c>
      <c r="G37" s="10">
        <v>0</v>
      </c>
      <c r="H37" s="19">
        <v>0</v>
      </c>
      <c r="I37" s="24">
        <v>100000</v>
      </c>
      <c r="J37" s="10">
        <v>0</v>
      </c>
      <c r="K37" s="6">
        <v>0</v>
      </c>
      <c r="L37" s="6">
        <v>0</v>
      </c>
      <c r="M37" s="6">
        <v>0</v>
      </c>
    </row>
    <row r="38" spans="1:13" x14ac:dyDescent="0.2">
      <c r="A38" s="47" t="s">
        <v>72</v>
      </c>
      <c r="B38" s="47"/>
      <c r="C38" s="47"/>
      <c r="D38" s="47"/>
      <c r="E38" s="6">
        <v>1044</v>
      </c>
      <c r="F38" s="10">
        <v>0</v>
      </c>
      <c r="G38" s="6">
        <v>0</v>
      </c>
      <c r="H38" s="19">
        <v>0</v>
      </c>
      <c r="I38" s="25">
        <v>60000</v>
      </c>
      <c r="J38" s="8">
        <v>0</v>
      </c>
      <c r="K38" s="6">
        <v>0</v>
      </c>
      <c r="L38" s="6">
        <v>0</v>
      </c>
      <c r="M38" s="6">
        <v>0</v>
      </c>
    </row>
    <row r="39" spans="1:13" x14ac:dyDescent="0.2">
      <c r="A39" s="47" t="s">
        <v>74</v>
      </c>
      <c r="B39" s="47"/>
      <c r="C39" s="47"/>
      <c r="D39" s="47"/>
      <c r="E39" s="6">
        <v>1050</v>
      </c>
      <c r="F39" s="6">
        <v>0</v>
      </c>
      <c r="G39" s="6">
        <v>0</v>
      </c>
      <c r="H39" s="19">
        <v>0</v>
      </c>
      <c r="I39" s="25">
        <v>0</v>
      </c>
      <c r="J39" s="8">
        <v>0</v>
      </c>
      <c r="K39" s="6">
        <v>0</v>
      </c>
      <c r="L39" s="6">
        <v>0</v>
      </c>
      <c r="M39" s="6">
        <v>0</v>
      </c>
    </row>
    <row r="40" spans="1:13" ht="24" customHeight="1" x14ac:dyDescent="0.2">
      <c r="A40" s="48" t="s">
        <v>75</v>
      </c>
      <c r="B40" s="49"/>
      <c r="C40" s="49"/>
      <c r="D40" s="50"/>
      <c r="E40" s="21">
        <v>1060</v>
      </c>
      <c r="F40" s="10">
        <v>0</v>
      </c>
      <c r="G40" s="21">
        <v>0</v>
      </c>
      <c r="H40" s="19">
        <v>0</v>
      </c>
      <c r="I40" s="30">
        <f>I29+I30+I34+I38</f>
        <v>1032116</v>
      </c>
      <c r="J40" s="21">
        <v>0</v>
      </c>
      <c r="K40" s="21">
        <v>0</v>
      </c>
      <c r="L40" s="21">
        <v>0</v>
      </c>
      <c r="M40" s="21">
        <v>0</v>
      </c>
    </row>
    <row r="41" spans="1:13" x14ac:dyDescent="0.2">
      <c r="A41" s="51" t="s">
        <v>76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3"/>
    </row>
    <row r="42" spans="1:13" x14ac:dyDescent="0.2">
      <c r="A42" s="47" t="s">
        <v>77</v>
      </c>
      <c r="B42" s="47"/>
      <c r="C42" s="47"/>
      <c r="D42" s="47"/>
      <c r="E42" s="6">
        <v>1110</v>
      </c>
      <c r="F42" s="10">
        <v>0</v>
      </c>
      <c r="G42" s="10">
        <v>0</v>
      </c>
      <c r="H42" s="19">
        <v>0</v>
      </c>
      <c r="I42" s="25">
        <v>487800</v>
      </c>
      <c r="J42" s="8">
        <v>0</v>
      </c>
      <c r="K42" s="6">
        <v>0</v>
      </c>
      <c r="L42" s="6">
        <v>0</v>
      </c>
      <c r="M42" s="6">
        <v>0</v>
      </c>
    </row>
    <row r="43" spans="1:13" x14ac:dyDescent="0.2">
      <c r="A43" s="47" t="s">
        <v>79</v>
      </c>
      <c r="B43" s="47"/>
      <c r="C43" s="47"/>
      <c r="D43" s="47"/>
      <c r="E43" s="6">
        <v>1120</v>
      </c>
      <c r="F43" s="10">
        <v>0</v>
      </c>
      <c r="G43" s="10">
        <v>0</v>
      </c>
      <c r="H43" s="19">
        <v>0</v>
      </c>
      <c r="I43" s="25">
        <v>107316</v>
      </c>
      <c r="J43" s="8">
        <v>0</v>
      </c>
      <c r="K43" s="6">
        <v>0</v>
      </c>
      <c r="L43" s="6">
        <v>0</v>
      </c>
      <c r="M43" s="6">
        <v>0</v>
      </c>
    </row>
    <row r="44" spans="1:13" x14ac:dyDescent="0.2">
      <c r="A44" s="47" t="s">
        <v>80</v>
      </c>
      <c r="B44" s="47"/>
      <c r="C44" s="47"/>
      <c r="D44" s="47"/>
      <c r="E44" s="6">
        <v>1130</v>
      </c>
      <c r="F44" s="10">
        <v>0</v>
      </c>
      <c r="G44" s="10">
        <v>0</v>
      </c>
      <c r="H44" s="19">
        <v>0</v>
      </c>
      <c r="I44" s="25">
        <v>0</v>
      </c>
      <c r="J44" s="8">
        <v>0</v>
      </c>
      <c r="K44" s="6">
        <v>0</v>
      </c>
      <c r="L44" s="6">
        <v>0</v>
      </c>
      <c r="M44" s="6">
        <v>0</v>
      </c>
    </row>
    <row r="45" spans="1:13" x14ac:dyDescent="0.2">
      <c r="A45" s="47" t="s">
        <v>81</v>
      </c>
      <c r="B45" s="47"/>
      <c r="C45" s="47"/>
      <c r="D45" s="47"/>
      <c r="E45" s="6">
        <v>1140</v>
      </c>
      <c r="F45" s="10">
        <v>0</v>
      </c>
      <c r="G45" s="10">
        <v>0</v>
      </c>
      <c r="H45" s="19">
        <v>0</v>
      </c>
      <c r="I45" s="25">
        <v>190000</v>
      </c>
      <c r="J45" s="8">
        <v>0</v>
      </c>
      <c r="K45" s="6">
        <v>0</v>
      </c>
      <c r="L45" s="6">
        <v>0</v>
      </c>
      <c r="M45" s="6">
        <v>0</v>
      </c>
    </row>
    <row r="46" spans="1:13" x14ac:dyDescent="0.2">
      <c r="A46" s="47" t="s">
        <v>82</v>
      </c>
      <c r="B46" s="47"/>
      <c r="C46" s="47"/>
      <c r="D46" s="47"/>
      <c r="E46" s="6">
        <v>1150</v>
      </c>
      <c r="F46" s="19">
        <v>0</v>
      </c>
      <c r="G46" s="19">
        <v>0</v>
      </c>
      <c r="H46" s="19">
        <v>0</v>
      </c>
      <c r="I46" s="25">
        <v>0</v>
      </c>
      <c r="J46" s="8">
        <v>0</v>
      </c>
      <c r="K46" s="6">
        <v>0</v>
      </c>
      <c r="L46" s="6">
        <v>0</v>
      </c>
      <c r="M46" s="6">
        <v>0</v>
      </c>
    </row>
    <row r="47" spans="1:13" x14ac:dyDescent="0.2">
      <c r="A47" s="47" t="s">
        <v>83</v>
      </c>
      <c r="B47" s="47"/>
      <c r="C47" s="47"/>
      <c r="D47" s="47"/>
      <c r="E47" s="6">
        <v>1160</v>
      </c>
      <c r="F47" s="19">
        <v>0</v>
      </c>
      <c r="G47" s="19">
        <v>0</v>
      </c>
      <c r="H47" s="19">
        <v>0</v>
      </c>
      <c r="I47" s="25">
        <v>10000</v>
      </c>
      <c r="J47" s="8">
        <v>0</v>
      </c>
      <c r="K47" s="6">
        <v>0</v>
      </c>
      <c r="L47" s="6">
        <v>0</v>
      </c>
      <c r="M47" s="6">
        <v>0</v>
      </c>
    </row>
    <row r="48" spans="1:13" x14ac:dyDescent="0.2">
      <c r="A48" s="47" t="s">
        <v>84</v>
      </c>
      <c r="B48" s="47"/>
      <c r="C48" s="47"/>
      <c r="D48" s="47"/>
      <c r="E48" s="6">
        <v>1170</v>
      </c>
      <c r="F48" s="19">
        <v>0</v>
      </c>
      <c r="G48" s="6">
        <v>0</v>
      </c>
      <c r="H48" s="19">
        <v>0</v>
      </c>
      <c r="I48" s="25">
        <v>0</v>
      </c>
      <c r="J48" s="8">
        <v>0</v>
      </c>
      <c r="K48" s="6">
        <v>0</v>
      </c>
      <c r="L48" s="6">
        <v>0</v>
      </c>
      <c r="M48" s="6">
        <v>0</v>
      </c>
    </row>
    <row r="49" spans="1:13" x14ac:dyDescent="0.2">
      <c r="A49" s="47" t="s">
        <v>85</v>
      </c>
      <c r="B49" s="47"/>
      <c r="C49" s="47"/>
      <c r="D49" s="47"/>
      <c r="E49" s="6">
        <v>1180</v>
      </c>
      <c r="F49" s="19">
        <v>0</v>
      </c>
      <c r="G49" s="10">
        <v>0</v>
      </c>
      <c r="H49" s="19">
        <v>0</v>
      </c>
      <c r="I49" s="25">
        <f>SUM(I50:I54)</f>
        <v>57000</v>
      </c>
      <c r="J49" s="8">
        <v>0</v>
      </c>
      <c r="K49" s="6">
        <v>0</v>
      </c>
      <c r="L49" s="6">
        <v>0</v>
      </c>
      <c r="M49" s="6">
        <v>0</v>
      </c>
    </row>
    <row r="50" spans="1:13" x14ac:dyDescent="0.2">
      <c r="A50" s="47" t="s">
        <v>86</v>
      </c>
      <c r="B50" s="47"/>
      <c r="C50" s="47"/>
      <c r="D50" s="47"/>
      <c r="E50" s="6">
        <v>1181</v>
      </c>
      <c r="F50" s="19">
        <v>0</v>
      </c>
      <c r="G50" s="10">
        <v>0</v>
      </c>
      <c r="H50" s="19">
        <v>0</v>
      </c>
      <c r="I50" s="25">
        <v>5000</v>
      </c>
      <c r="J50" s="8">
        <v>0</v>
      </c>
      <c r="K50" s="6">
        <v>0</v>
      </c>
      <c r="L50" s="6">
        <v>0</v>
      </c>
      <c r="M50" s="6">
        <v>0</v>
      </c>
    </row>
    <row r="51" spans="1:13" x14ac:dyDescent="0.2">
      <c r="A51" s="47" t="s">
        <v>87</v>
      </c>
      <c r="B51" s="47"/>
      <c r="C51" s="47"/>
      <c r="D51" s="47"/>
      <c r="E51" s="6">
        <v>1182</v>
      </c>
      <c r="F51" s="19">
        <v>0</v>
      </c>
      <c r="G51" s="10">
        <v>0</v>
      </c>
      <c r="H51" s="19">
        <v>0</v>
      </c>
      <c r="I51" s="25">
        <v>10000</v>
      </c>
      <c r="J51" s="8">
        <v>0</v>
      </c>
      <c r="K51" s="6">
        <v>0</v>
      </c>
      <c r="L51" s="6">
        <v>0</v>
      </c>
      <c r="M51" s="6">
        <v>0</v>
      </c>
    </row>
    <row r="52" spans="1:13" x14ac:dyDescent="0.2">
      <c r="A52" s="47" t="s">
        <v>88</v>
      </c>
      <c r="B52" s="47"/>
      <c r="C52" s="47"/>
      <c r="D52" s="47"/>
      <c r="E52" s="6">
        <v>1183</v>
      </c>
      <c r="F52" s="19">
        <v>0</v>
      </c>
      <c r="G52" s="10">
        <v>0</v>
      </c>
      <c r="H52" s="19">
        <v>0</v>
      </c>
      <c r="I52" s="25">
        <v>40000</v>
      </c>
      <c r="J52" s="8">
        <v>0</v>
      </c>
      <c r="K52" s="6">
        <v>0</v>
      </c>
      <c r="L52" s="6">
        <v>0</v>
      </c>
      <c r="M52" s="6">
        <v>0</v>
      </c>
    </row>
    <row r="53" spans="1:13" x14ac:dyDescent="0.2">
      <c r="A53" s="47" t="s">
        <v>89</v>
      </c>
      <c r="B53" s="47"/>
      <c r="C53" s="47"/>
      <c r="D53" s="47"/>
      <c r="E53" s="6">
        <v>1184</v>
      </c>
      <c r="F53" s="19">
        <v>0</v>
      </c>
      <c r="G53" s="10">
        <v>0</v>
      </c>
      <c r="H53" s="19">
        <v>0</v>
      </c>
      <c r="I53" s="25">
        <v>0</v>
      </c>
      <c r="J53" s="8">
        <v>0</v>
      </c>
      <c r="K53" s="6">
        <v>0</v>
      </c>
      <c r="L53" s="6">
        <v>0</v>
      </c>
      <c r="M53" s="6">
        <v>0</v>
      </c>
    </row>
    <row r="54" spans="1:13" x14ac:dyDescent="0.2">
      <c r="A54" s="47" t="s">
        <v>90</v>
      </c>
      <c r="B54" s="47"/>
      <c r="C54" s="47"/>
      <c r="D54" s="47"/>
      <c r="E54" s="6">
        <v>1185</v>
      </c>
      <c r="F54" s="19">
        <v>0</v>
      </c>
      <c r="G54" s="10">
        <v>0</v>
      </c>
      <c r="H54" s="19">
        <v>0</v>
      </c>
      <c r="I54" s="25">
        <v>2000</v>
      </c>
      <c r="J54" s="8">
        <v>0</v>
      </c>
      <c r="K54" s="6">
        <v>0</v>
      </c>
      <c r="L54" s="6">
        <v>0</v>
      </c>
      <c r="M54" s="6">
        <v>0</v>
      </c>
    </row>
    <row r="55" spans="1:13" ht="21.75" customHeight="1" x14ac:dyDescent="0.2">
      <c r="A55" s="47" t="s">
        <v>91</v>
      </c>
      <c r="B55" s="47"/>
      <c r="C55" s="47"/>
      <c r="D55" s="47"/>
      <c r="E55" s="6">
        <v>1190</v>
      </c>
      <c r="F55" s="19">
        <v>0</v>
      </c>
      <c r="G55" s="10">
        <v>0</v>
      </c>
      <c r="H55" s="19">
        <v>0</v>
      </c>
      <c r="I55" s="25">
        <v>0</v>
      </c>
      <c r="J55" s="8">
        <v>0</v>
      </c>
      <c r="K55" s="6">
        <v>0</v>
      </c>
      <c r="L55" s="6">
        <v>0</v>
      </c>
      <c r="M55" s="6">
        <v>0</v>
      </c>
    </row>
    <row r="56" spans="1:13" x14ac:dyDescent="0.2">
      <c r="A56" s="47" t="s">
        <v>92</v>
      </c>
      <c r="B56" s="47"/>
      <c r="C56" s="47"/>
      <c r="D56" s="47"/>
      <c r="E56" s="6">
        <v>1200</v>
      </c>
      <c r="F56" s="19">
        <v>0</v>
      </c>
      <c r="G56" s="10">
        <v>0</v>
      </c>
      <c r="H56" s="19">
        <v>0</v>
      </c>
      <c r="I56" s="25">
        <v>0</v>
      </c>
      <c r="J56" s="8">
        <v>0</v>
      </c>
      <c r="K56" s="6">
        <v>0</v>
      </c>
      <c r="L56" s="6">
        <v>0</v>
      </c>
      <c r="M56" s="6">
        <v>0</v>
      </c>
    </row>
    <row r="57" spans="1:13" x14ac:dyDescent="0.2">
      <c r="A57" s="47" t="s">
        <v>93</v>
      </c>
      <c r="B57" s="47"/>
      <c r="C57" s="47"/>
      <c r="D57" s="47"/>
      <c r="E57" s="6">
        <v>1210</v>
      </c>
      <c r="F57" s="19">
        <v>0</v>
      </c>
      <c r="G57" s="6">
        <v>0</v>
      </c>
      <c r="H57" s="19">
        <v>0</v>
      </c>
      <c r="I57" s="25">
        <v>120000</v>
      </c>
      <c r="J57" s="8">
        <v>0</v>
      </c>
      <c r="K57" s="6">
        <v>0</v>
      </c>
      <c r="L57" s="6">
        <v>0</v>
      </c>
      <c r="M57" s="6">
        <v>0</v>
      </c>
    </row>
    <row r="58" spans="1:13" x14ac:dyDescent="0.2">
      <c r="A58" s="47" t="s">
        <v>95</v>
      </c>
      <c r="B58" s="47"/>
      <c r="C58" s="47"/>
      <c r="D58" s="47"/>
      <c r="E58" s="6">
        <v>1220</v>
      </c>
      <c r="F58" s="19">
        <v>0</v>
      </c>
      <c r="G58" s="6">
        <v>0</v>
      </c>
      <c r="H58" s="19">
        <v>0</v>
      </c>
      <c r="I58" s="25">
        <v>60000</v>
      </c>
      <c r="J58" s="8">
        <v>0</v>
      </c>
      <c r="K58" s="6">
        <v>0</v>
      </c>
      <c r="L58" s="6">
        <v>0</v>
      </c>
      <c r="M58" s="6">
        <v>0</v>
      </c>
    </row>
    <row r="59" spans="1:13" x14ac:dyDescent="0.2">
      <c r="A59" s="47" t="s">
        <v>96</v>
      </c>
      <c r="B59" s="47"/>
      <c r="C59" s="47"/>
      <c r="D59" s="47"/>
      <c r="E59" s="6">
        <v>1230</v>
      </c>
      <c r="F59" s="10">
        <v>0</v>
      </c>
      <c r="G59" s="6">
        <v>0</v>
      </c>
      <c r="H59" s="19">
        <v>0</v>
      </c>
      <c r="I59" s="25">
        <v>0</v>
      </c>
      <c r="J59" s="8">
        <v>0</v>
      </c>
      <c r="K59" s="6">
        <v>0</v>
      </c>
      <c r="L59" s="6">
        <v>0</v>
      </c>
      <c r="M59" s="6">
        <v>0</v>
      </c>
    </row>
    <row r="60" spans="1:13" x14ac:dyDescent="0.2">
      <c r="A60" s="47" t="s">
        <v>72</v>
      </c>
      <c r="B60" s="47"/>
      <c r="C60" s="47"/>
      <c r="D60" s="47"/>
      <c r="E60" s="6">
        <v>1231</v>
      </c>
      <c r="F60" s="6">
        <v>0</v>
      </c>
      <c r="G60" s="6">
        <v>0</v>
      </c>
      <c r="H60" s="19">
        <v>0</v>
      </c>
      <c r="I60" s="25">
        <v>0</v>
      </c>
      <c r="J60" s="8">
        <v>0</v>
      </c>
      <c r="K60" s="6">
        <v>0</v>
      </c>
      <c r="L60" s="6">
        <v>0</v>
      </c>
      <c r="M60" s="6">
        <v>0</v>
      </c>
    </row>
    <row r="61" spans="1:13" x14ac:dyDescent="0.2">
      <c r="A61" s="47" t="s">
        <v>97</v>
      </c>
      <c r="B61" s="47"/>
      <c r="C61" s="47"/>
      <c r="D61" s="47"/>
      <c r="E61" s="6">
        <v>1240</v>
      </c>
      <c r="F61" s="19">
        <v>0</v>
      </c>
      <c r="G61" s="6">
        <v>0</v>
      </c>
      <c r="H61" s="19">
        <v>0</v>
      </c>
      <c r="I61" s="25">
        <v>0</v>
      </c>
      <c r="J61" s="8">
        <v>0</v>
      </c>
      <c r="K61" s="6">
        <v>0</v>
      </c>
      <c r="L61" s="6">
        <v>0</v>
      </c>
      <c r="M61" s="6">
        <v>0</v>
      </c>
    </row>
    <row r="62" spans="1:13" x14ac:dyDescent="0.2">
      <c r="A62" s="57" t="s">
        <v>98</v>
      </c>
      <c r="B62" s="57"/>
      <c r="C62" s="57"/>
      <c r="D62" s="57"/>
      <c r="E62" s="21">
        <v>1250</v>
      </c>
      <c r="F62" s="19">
        <v>0</v>
      </c>
      <c r="G62" s="21">
        <v>0</v>
      </c>
      <c r="H62" s="19">
        <v>0</v>
      </c>
      <c r="I62" s="30">
        <f>I42+I43+I44+I45+I46+I47+I49+I55+I57+I58</f>
        <v>1032116</v>
      </c>
      <c r="J62" s="21">
        <v>0</v>
      </c>
      <c r="K62" s="21">
        <v>0</v>
      </c>
      <c r="L62" s="21">
        <v>0</v>
      </c>
      <c r="M62" s="21">
        <v>0</v>
      </c>
    </row>
    <row r="63" spans="1:13" x14ac:dyDescent="0.2">
      <c r="A63" s="47" t="s">
        <v>99</v>
      </c>
      <c r="B63" s="47"/>
      <c r="C63" s="47"/>
      <c r="D63" s="47"/>
      <c r="E63" s="6">
        <v>1260</v>
      </c>
      <c r="F63" s="19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</row>
    <row r="64" spans="1:13" ht="13.5" customHeight="1" x14ac:dyDescent="0.2">
      <c r="A64" s="41" t="s">
        <v>100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3"/>
    </row>
    <row r="65" spans="1:13" ht="25.5" customHeight="1" x14ac:dyDescent="0.2">
      <c r="A65" s="47" t="s">
        <v>101</v>
      </c>
      <c r="B65" s="47"/>
      <c r="C65" s="47"/>
      <c r="D65" s="47"/>
      <c r="E65" s="6">
        <v>2010</v>
      </c>
      <c r="F65" s="19">
        <v>0</v>
      </c>
      <c r="G65" s="6">
        <v>0</v>
      </c>
      <c r="H65" s="19">
        <v>0</v>
      </c>
      <c r="I65" s="6" t="s">
        <v>94</v>
      </c>
      <c r="J65" s="6">
        <v>0</v>
      </c>
      <c r="K65" s="6">
        <v>0</v>
      </c>
      <c r="L65" s="6">
        <v>0</v>
      </c>
      <c r="M65" s="6">
        <v>0</v>
      </c>
    </row>
    <row r="66" spans="1:13" ht="25.5" customHeight="1" x14ac:dyDescent="0.2">
      <c r="A66" s="47" t="s">
        <v>102</v>
      </c>
      <c r="B66" s="47"/>
      <c r="C66" s="47"/>
      <c r="D66" s="47"/>
      <c r="E66" s="6">
        <v>2020</v>
      </c>
      <c r="F66" s="19">
        <v>0</v>
      </c>
      <c r="G66" s="10">
        <v>0</v>
      </c>
      <c r="H66" s="19">
        <v>0</v>
      </c>
      <c r="I66" s="10" t="s">
        <v>103</v>
      </c>
      <c r="J66" s="6">
        <v>0</v>
      </c>
      <c r="K66" s="6">
        <v>0</v>
      </c>
      <c r="L66" s="6">
        <v>0</v>
      </c>
      <c r="M66" s="6">
        <v>0</v>
      </c>
    </row>
    <row r="67" spans="1:13" x14ac:dyDescent="0.2">
      <c r="A67" s="47" t="s">
        <v>104</v>
      </c>
      <c r="B67" s="47"/>
      <c r="C67" s="47"/>
      <c r="D67" s="47"/>
      <c r="E67" s="6">
        <v>2030</v>
      </c>
      <c r="F67" s="10">
        <v>0</v>
      </c>
      <c r="G67" s="10">
        <v>0</v>
      </c>
      <c r="H67" s="10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</row>
    <row r="68" spans="1:13" x14ac:dyDescent="0.2">
      <c r="A68" s="47" t="s">
        <v>105</v>
      </c>
      <c r="B68" s="47"/>
      <c r="C68" s="47"/>
      <c r="D68" s="47"/>
      <c r="E68" s="6">
        <v>2040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</row>
    <row r="69" spans="1:13" ht="13.5" customHeight="1" x14ac:dyDescent="0.2">
      <c r="A69" s="54" t="s">
        <v>106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6"/>
    </row>
    <row r="70" spans="1:13" x14ac:dyDescent="0.2">
      <c r="A70" s="47" t="s">
        <v>107</v>
      </c>
      <c r="B70" s="47"/>
      <c r="C70" s="47"/>
      <c r="D70" s="47"/>
      <c r="E70" s="6">
        <v>3010</v>
      </c>
      <c r="F70" s="19">
        <v>0</v>
      </c>
      <c r="G70" s="6">
        <v>0</v>
      </c>
      <c r="H70" s="19">
        <v>0</v>
      </c>
      <c r="I70" s="6" t="s">
        <v>73</v>
      </c>
      <c r="J70" s="6">
        <v>0</v>
      </c>
      <c r="K70" s="6">
        <v>0</v>
      </c>
      <c r="L70" s="6">
        <v>0</v>
      </c>
      <c r="M70" s="6">
        <v>0</v>
      </c>
    </row>
    <row r="71" spans="1:13" ht="20.25" customHeight="1" x14ac:dyDescent="0.2">
      <c r="A71" s="47" t="s">
        <v>108</v>
      </c>
      <c r="B71" s="47"/>
      <c r="C71" s="47"/>
      <c r="D71" s="47"/>
      <c r="E71" s="6">
        <v>3011</v>
      </c>
      <c r="F71" s="19">
        <v>0</v>
      </c>
      <c r="G71" s="10">
        <v>0</v>
      </c>
      <c r="H71" s="19">
        <v>0</v>
      </c>
      <c r="I71" s="10" t="s">
        <v>73</v>
      </c>
      <c r="J71" s="6">
        <v>0</v>
      </c>
      <c r="K71" s="6">
        <v>0</v>
      </c>
      <c r="L71" s="6">
        <v>0</v>
      </c>
      <c r="M71" s="6">
        <v>0</v>
      </c>
    </row>
    <row r="72" spans="1:13" x14ac:dyDescent="0.2">
      <c r="A72" s="47" t="s">
        <v>109</v>
      </c>
      <c r="B72" s="47"/>
      <c r="C72" s="47"/>
      <c r="D72" s="47"/>
      <c r="E72" s="6">
        <v>3020</v>
      </c>
      <c r="F72" s="19">
        <v>0</v>
      </c>
      <c r="G72" s="6">
        <v>0</v>
      </c>
      <c r="H72" s="19">
        <v>0</v>
      </c>
      <c r="I72" s="6" t="s">
        <v>73</v>
      </c>
      <c r="J72" s="6">
        <v>0</v>
      </c>
      <c r="K72" s="6">
        <v>0</v>
      </c>
      <c r="L72" s="6">
        <v>0</v>
      </c>
      <c r="M72" s="6">
        <v>0</v>
      </c>
    </row>
    <row r="73" spans="1:13" x14ac:dyDescent="0.2">
      <c r="A73" s="47" t="s">
        <v>110</v>
      </c>
      <c r="B73" s="47"/>
      <c r="C73" s="47"/>
      <c r="D73" s="47"/>
      <c r="E73" s="6">
        <v>3021</v>
      </c>
      <c r="F73" s="19">
        <v>0</v>
      </c>
      <c r="G73" s="6">
        <v>0</v>
      </c>
      <c r="H73" s="19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</row>
    <row r="74" spans="1:13" x14ac:dyDescent="0.2">
      <c r="A74" s="47" t="s">
        <v>111</v>
      </c>
      <c r="B74" s="47"/>
      <c r="C74" s="47"/>
      <c r="D74" s="47"/>
      <c r="E74" s="6">
        <v>3022</v>
      </c>
      <c r="F74" s="19">
        <v>0</v>
      </c>
      <c r="G74" s="6">
        <v>0</v>
      </c>
      <c r="H74" s="19">
        <v>0</v>
      </c>
      <c r="I74" s="6" t="s">
        <v>73</v>
      </c>
      <c r="J74" s="6">
        <v>0</v>
      </c>
      <c r="K74" s="6">
        <v>0</v>
      </c>
      <c r="L74" s="6">
        <v>0</v>
      </c>
      <c r="M74" s="6">
        <v>0</v>
      </c>
    </row>
    <row r="75" spans="1:13" x14ac:dyDescent="0.2">
      <c r="A75" s="47" t="s">
        <v>112</v>
      </c>
      <c r="B75" s="47"/>
      <c r="C75" s="47"/>
      <c r="D75" s="47"/>
      <c r="E75" s="6">
        <v>3023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</row>
    <row r="76" spans="1:13" x14ac:dyDescent="0.2">
      <c r="A76" s="47" t="s">
        <v>113</v>
      </c>
      <c r="B76" s="47"/>
      <c r="C76" s="47"/>
      <c r="D76" s="47"/>
      <c r="E76" s="6">
        <v>3024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</row>
    <row r="77" spans="1:13" ht="23.25" customHeight="1" x14ac:dyDescent="0.2">
      <c r="A77" s="47" t="s">
        <v>114</v>
      </c>
      <c r="B77" s="47"/>
      <c r="C77" s="47"/>
      <c r="D77" s="47"/>
      <c r="E77" s="6">
        <v>3025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</row>
    <row r="78" spans="1:13" x14ac:dyDescent="0.2">
      <c r="A78" s="47" t="s">
        <v>115</v>
      </c>
      <c r="B78" s="47"/>
      <c r="C78" s="47"/>
      <c r="D78" s="47"/>
      <c r="E78" s="6">
        <v>3026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</row>
    <row r="79" spans="1:13" x14ac:dyDescent="0.2">
      <c r="A79" s="47" t="s">
        <v>116</v>
      </c>
      <c r="B79" s="47"/>
      <c r="C79" s="47"/>
      <c r="D79" s="47"/>
      <c r="E79" s="6">
        <v>3030</v>
      </c>
      <c r="F79" s="6">
        <v>0</v>
      </c>
      <c r="G79" s="6">
        <v>0</v>
      </c>
      <c r="H79" s="19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</row>
    <row r="80" spans="1:13" ht="13.5" customHeight="1" x14ac:dyDescent="0.2">
      <c r="A80" s="54" t="s">
        <v>117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6"/>
    </row>
    <row r="81" spans="1:13" x14ac:dyDescent="0.2">
      <c r="A81" s="47" t="s">
        <v>118</v>
      </c>
      <c r="B81" s="47"/>
      <c r="C81" s="47"/>
      <c r="D81" s="47"/>
      <c r="E81" s="6">
        <v>4010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</row>
    <row r="82" spans="1:13" x14ac:dyDescent="0.2">
      <c r="A82" s="47" t="s">
        <v>119</v>
      </c>
      <c r="B82" s="47"/>
      <c r="C82" s="47"/>
      <c r="D82" s="47"/>
      <c r="E82" s="6">
        <v>4011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</row>
    <row r="83" spans="1:13" x14ac:dyDescent="0.2">
      <c r="A83" s="47" t="s">
        <v>120</v>
      </c>
      <c r="B83" s="47"/>
      <c r="C83" s="47"/>
      <c r="D83" s="47"/>
      <c r="E83" s="6">
        <v>4012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</row>
    <row r="84" spans="1:13" x14ac:dyDescent="0.2">
      <c r="A84" s="47" t="s">
        <v>121</v>
      </c>
      <c r="B84" s="47"/>
      <c r="C84" s="47"/>
      <c r="D84" s="47"/>
      <c r="E84" s="6">
        <v>4013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</row>
    <row r="85" spans="1:13" x14ac:dyDescent="0.2">
      <c r="A85" s="47" t="s">
        <v>122</v>
      </c>
      <c r="B85" s="47"/>
      <c r="C85" s="47"/>
      <c r="D85" s="47"/>
      <c r="E85" s="6">
        <v>4020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</row>
    <row r="86" spans="1:13" x14ac:dyDescent="0.2">
      <c r="A86" s="47" t="s">
        <v>123</v>
      </c>
      <c r="B86" s="47"/>
      <c r="C86" s="47"/>
      <c r="D86" s="47"/>
      <c r="E86" s="6">
        <v>4030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</row>
    <row r="87" spans="1:13" x14ac:dyDescent="0.2">
      <c r="A87" s="47" t="s">
        <v>119</v>
      </c>
      <c r="B87" s="47"/>
      <c r="C87" s="47"/>
      <c r="D87" s="47"/>
      <c r="E87" s="6">
        <v>4031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</row>
    <row r="88" spans="1:13" x14ac:dyDescent="0.2">
      <c r="A88" s="47" t="s">
        <v>120</v>
      </c>
      <c r="B88" s="47"/>
      <c r="C88" s="47"/>
      <c r="D88" s="47"/>
      <c r="E88" s="6">
        <v>4032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</row>
    <row r="89" spans="1:13" x14ac:dyDescent="0.2">
      <c r="A89" s="47" t="s">
        <v>121</v>
      </c>
      <c r="B89" s="47"/>
      <c r="C89" s="47"/>
      <c r="D89" s="47"/>
      <c r="E89" s="6">
        <v>4033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</row>
    <row r="90" spans="1:13" x14ac:dyDescent="0.2">
      <c r="A90" s="47" t="s">
        <v>124</v>
      </c>
      <c r="B90" s="47"/>
      <c r="C90" s="47"/>
      <c r="D90" s="47"/>
      <c r="E90" s="6">
        <v>4040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</row>
    <row r="91" spans="1:13" ht="13.5" customHeight="1" x14ac:dyDescent="0.2">
      <c r="A91" s="47" t="s">
        <v>125</v>
      </c>
      <c r="B91" s="47"/>
      <c r="C91" s="47"/>
      <c r="D91" s="47"/>
      <c r="E91" s="20"/>
      <c r="F91" s="20"/>
      <c r="G91" s="20"/>
      <c r="H91" s="20"/>
      <c r="I91" s="20"/>
      <c r="J91" s="20"/>
      <c r="K91" s="20"/>
      <c r="L91" s="20"/>
      <c r="M91" s="20"/>
    </row>
    <row r="92" spans="1:13" x14ac:dyDescent="0.2">
      <c r="A92" s="47" t="s">
        <v>126</v>
      </c>
      <c r="B92" s="47"/>
      <c r="C92" s="47"/>
      <c r="D92" s="47"/>
      <c r="E92" s="6">
        <v>5010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</row>
    <row r="93" spans="1:13" ht="16.5" customHeight="1" x14ac:dyDescent="0.2">
      <c r="A93" s="47" t="s">
        <v>127</v>
      </c>
      <c r="B93" s="47"/>
      <c r="C93" s="47"/>
      <c r="D93" s="47"/>
      <c r="E93" s="6">
        <v>5020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</row>
    <row r="94" spans="1:13" ht="23.25" customHeight="1" x14ac:dyDescent="0.2">
      <c r="A94" s="47" t="s">
        <v>128</v>
      </c>
      <c r="B94" s="47"/>
      <c r="C94" s="47"/>
      <c r="D94" s="47"/>
      <c r="E94" s="6">
        <v>5030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</row>
    <row r="95" spans="1:13" x14ac:dyDescent="0.2">
      <c r="A95" s="47" t="s">
        <v>129</v>
      </c>
      <c r="B95" s="47"/>
      <c r="C95" s="47"/>
      <c r="D95" s="47"/>
      <c r="E95" s="6">
        <v>5040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</row>
    <row r="96" spans="1:13" ht="13.5" customHeight="1" x14ac:dyDescent="0.2">
      <c r="A96" s="54" t="s">
        <v>130</v>
      </c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6"/>
    </row>
    <row r="97" spans="1:13" x14ac:dyDescent="0.2">
      <c r="A97" s="47" t="s">
        <v>131</v>
      </c>
      <c r="B97" s="47"/>
      <c r="C97" s="47"/>
      <c r="D97" s="47"/>
      <c r="E97" s="6">
        <v>6010</v>
      </c>
      <c r="F97" s="19">
        <v>0</v>
      </c>
      <c r="G97" s="10">
        <v>0</v>
      </c>
      <c r="H97" s="19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</row>
    <row r="98" spans="1:13" x14ac:dyDescent="0.2">
      <c r="A98" s="47" t="s">
        <v>132</v>
      </c>
      <c r="B98" s="47"/>
      <c r="C98" s="47"/>
      <c r="D98" s="47"/>
      <c r="E98" s="6">
        <v>6020</v>
      </c>
      <c r="F98" s="19">
        <v>0</v>
      </c>
      <c r="G98" s="10">
        <v>0</v>
      </c>
      <c r="H98" s="19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</row>
    <row r="99" spans="1:13" x14ac:dyDescent="0.2">
      <c r="A99" s="47" t="s">
        <v>133</v>
      </c>
      <c r="B99" s="47"/>
      <c r="C99" s="47"/>
      <c r="D99" s="47"/>
      <c r="E99" s="6">
        <v>6030</v>
      </c>
      <c r="F99" s="19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</row>
    <row r="100" spans="1:13" x14ac:dyDescent="0.2">
      <c r="A100" s="47" t="s">
        <v>134</v>
      </c>
      <c r="B100" s="47"/>
      <c r="C100" s="47"/>
      <c r="D100" s="47"/>
      <c r="E100" s="6">
        <v>6040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</row>
    <row r="101" spans="1:13" x14ac:dyDescent="0.2">
      <c r="A101" s="47" t="s">
        <v>135</v>
      </c>
      <c r="B101" s="47"/>
      <c r="C101" s="47"/>
      <c r="D101" s="47"/>
      <c r="E101" s="6">
        <v>6050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</row>
    <row r="102" spans="1:13" ht="13.5" customHeight="1" x14ac:dyDescent="0.2">
      <c r="A102" s="54" t="s">
        <v>136</v>
      </c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6"/>
    </row>
    <row r="103" spans="1:13" ht="36.75" customHeight="1" x14ac:dyDescent="0.2">
      <c r="A103" s="58" t="s">
        <v>137</v>
      </c>
      <c r="B103" s="58"/>
      <c r="C103" s="58"/>
      <c r="D103" s="58"/>
      <c r="E103" s="22">
        <v>7010</v>
      </c>
      <c r="F103" s="23">
        <v>0</v>
      </c>
      <c r="G103" s="22">
        <v>3.75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</row>
    <row r="104" spans="1:13" x14ac:dyDescent="0.2">
      <c r="A104" s="47" t="s">
        <v>138</v>
      </c>
      <c r="B104" s="47"/>
      <c r="C104" s="47"/>
      <c r="D104" s="47"/>
      <c r="E104" s="6">
        <v>7011</v>
      </c>
      <c r="F104" s="19">
        <v>0</v>
      </c>
      <c r="G104" s="19">
        <v>0</v>
      </c>
      <c r="H104" s="19">
        <v>0</v>
      </c>
      <c r="I104" s="10">
        <v>1</v>
      </c>
      <c r="J104" s="6">
        <v>0</v>
      </c>
      <c r="K104" s="6">
        <v>0</v>
      </c>
      <c r="L104" s="6">
        <v>0</v>
      </c>
      <c r="M104" s="6">
        <v>0</v>
      </c>
    </row>
    <row r="105" spans="1:13" x14ac:dyDescent="0.2">
      <c r="A105" s="47" t="s">
        <v>139</v>
      </c>
      <c r="B105" s="47"/>
      <c r="C105" s="47"/>
      <c r="D105" s="47"/>
      <c r="E105" s="6">
        <v>7012</v>
      </c>
      <c r="F105" s="19">
        <v>0</v>
      </c>
      <c r="G105" s="19">
        <v>0</v>
      </c>
      <c r="H105" s="19">
        <v>0</v>
      </c>
      <c r="I105" s="10">
        <v>0</v>
      </c>
      <c r="J105" s="6">
        <v>0</v>
      </c>
      <c r="K105" s="6">
        <v>0</v>
      </c>
      <c r="L105" s="6">
        <v>0</v>
      </c>
      <c r="M105" s="6">
        <v>0</v>
      </c>
    </row>
    <row r="106" spans="1:13" x14ac:dyDescent="0.2">
      <c r="A106" s="47" t="s">
        <v>140</v>
      </c>
      <c r="B106" s="47"/>
      <c r="C106" s="47"/>
      <c r="D106" s="47"/>
      <c r="E106" s="6">
        <v>7013</v>
      </c>
      <c r="F106" s="19">
        <v>0</v>
      </c>
      <c r="G106" s="19">
        <v>0</v>
      </c>
      <c r="H106" s="19">
        <v>0</v>
      </c>
      <c r="I106" s="19">
        <v>0</v>
      </c>
      <c r="J106" s="6">
        <v>0</v>
      </c>
      <c r="K106" s="6">
        <v>0</v>
      </c>
      <c r="L106" s="6">
        <v>0</v>
      </c>
      <c r="M106" s="6">
        <v>0</v>
      </c>
    </row>
    <row r="107" spans="1:13" x14ac:dyDescent="0.2">
      <c r="A107" s="47" t="s">
        <v>141</v>
      </c>
      <c r="B107" s="47"/>
      <c r="C107" s="47"/>
      <c r="D107" s="47"/>
      <c r="E107" s="6">
        <v>7014</v>
      </c>
      <c r="F107" s="19">
        <v>0</v>
      </c>
      <c r="G107" s="19">
        <v>0</v>
      </c>
      <c r="H107" s="19">
        <v>0</v>
      </c>
      <c r="I107" s="6">
        <v>1.5</v>
      </c>
      <c r="J107" s="6">
        <v>0</v>
      </c>
      <c r="K107" s="6">
        <v>0</v>
      </c>
      <c r="L107" s="6">
        <v>0</v>
      </c>
      <c r="M107" s="6">
        <v>0</v>
      </c>
    </row>
    <row r="108" spans="1:13" x14ac:dyDescent="0.2">
      <c r="A108" s="47" t="s">
        <v>142</v>
      </c>
      <c r="B108" s="47"/>
      <c r="C108" s="47"/>
      <c r="D108" s="47"/>
      <c r="E108" s="6">
        <v>7015</v>
      </c>
      <c r="F108" s="19">
        <v>0</v>
      </c>
      <c r="G108" s="19">
        <v>0</v>
      </c>
      <c r="H108" s="19">
        <v>0</v>
      </c>
      <c r="I108" s="10">
        <v>0</v>
      </c>
      <c r="J108" s="6">
        <v>0</v>
      </c>
      <c r="K108" s="6">
        <v>0</v>
      </c>
      <c r="L108" s="6">
        <v>0</v>
      </c>
      <c r="M108" s="6">
        <v>0</v>
      </c>
    </row>
    <row r="109" spans="1:13" x14ac:dyDescent="0.2">
      <c r="A109" s="47" t="s">
        <v>143</v>
      </c>
      <c r="B109" s="47"/>
      <c r="C109" s="47"/>
      <c r="D109" s="47"/>
      <c r="E109" s="6">
        <v>7016</v>
      </c>
      <c r="F109" s="19">
        <v>0</v>
      </c>
      <c r="G109" s="19">
        <v>0</v>
      </c>
      <c r="H109" s="19">
        <v>0</v>
      </c>
      <c r="I109" s="6">
        <v>1.25</v>
      </c>
      <c r="J109" s="6">
        <v>0</v>
      </c>
      <c r="K109" s="6">
        <v>0</v>
      </c>
      <c r="L109" s="6">
        <v>0</v>
      </c>
      <c r="M109" s="6">
        <v>0</v>
      </c>
    </row>
    <row r="110" spans="1:13" x14ac:dyDescent="0.2">
      <c r="A110" s="47" t="s">
        <v>144</v>
      </c>
      <c r="B110" s="47"/>
      <c r="C110" s="47"/>
      <c r="D110" s="47"/>
      <c r="E110" s="6">
        <v>7020</v>
      </c>
      <c r="F110" s="19">
        <v>0</v>
      </c>
      <c r="G110" s="19">
        <v>0</v>
      </c>
      <c r="H110" s="19">
        <v>0</v>
      </c>
      <c r="I110" s="10" t="s">
        <v>78</v>
      </c>
      <c r="J110" s="6">
        <v>0</v>
      </c>
      <c r="K110" s="6">
        <v>0</v>
      </c>
      <c r="L110" s="6">
        <v>0</v>
      </c>
      <c r="M110" s="6">
        <v>0</v>
      </c>
    </row>
    <row r="111" spans="1:13" x14ac:dyDescent="0.2">
      <c r="A111" s="47" t="s">
        <v>145</v>
      </c>
      <c r="B111" s="47"/>
      <c r="C111" s="47"/>
      <c r="D111" s="47"/>
      <c r="E111" s="6">
        <v>7021</v>
      </c>
      <c r="F111" s="19">
        <v>0</v>
      </c>
      <c r="G111" s="19">
        <v>0</v>
      </c>
      <c r="H111" s="19">
        <v>0</v>
      </c>
      <c r="I111" s="10" t="s">
        <v>146</v>
      </c>
      <c r="J111" s="6">
        <v>0</v>
      </c>
      <c r="K111" s="6">
        <v>0</v>
      </c>
      <c r="L111" s="6">
        <v>0</v>
      </c>
      <c r="M111" s="6">
        <v>0</v>
      </c>
    </row>
    <row r="112" spans="1:13" x14ac:dyDescent="0.2">
      <c r="A112" s="47" t="s">
        <v>139</v>
      </c>
      <c r="B112" s="47"/>
      <c r="C112" s="47"/>
      <c r="D112" s="47"/>
      <c r="E112" s="6">
        <v>7022</v>
      </c>
      <c r="F112" s="19">
        <v>0</v>
      </c>
      <c r="G112" s="19">
        <v>0</v>
      </c>
      <c r="H112" s="19">
        <v>0</v>
      </c>
      <c r="I112" s="10">
        <v>0</v>
      </c>
      <c r="J112" s="6">
        <v>0</v>
      </c>
      <c r="K112" s="6">
        <v>0</v>
      </c>
      <c r="L112" s="6">
        <v>0</v>
      </c>
      <c r="M112" s="6">
        <v>0</v>
      </c>
    </row>
    <row r="113" spans="1:13" x14ac:dyDescent="0.2">
      <c r="A113" s="47" t="s">
        <v>140</v>
      </c>
      <c r="B113" s="47"/>
      <c r="C113" s="47"/>
      <c r="D113" s="47"/>
      <c r="E113" s="6">
        <v>7023</v>
      </c>
      <c r="F113" s="19">
        <v>0</v>
      </c>
      <c r="G113" s="19">
        <v>0</v>
      </c>
      <c r="H113" s="19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</row>
    <row r="114" spans="1:13" x14ac:dyDescent="0.2">
      <c r="A114" s="47" t="s">
        <v>141</v>
      </c>
      <c r="B114" s="47"/>
      <c r="C114" s="47"/>
      <c r="D114" s="47"/>
      <c r="E114" s="6">
        <v>7024</v>
      </c>
      <c r="F114" s="19">
        <v>0</v>
      </c>
      <c r="G114" s="19">
        <v>0</v>
      </c>
      <c r="H114" s="19">
        <v>0</v>
      </c>
      <c r="I114" s="10" t="s">
        <v>147</v>
      </c>
      <c r="J114" s="6">
        <v>0</v>
      </c>
      <c r="K114" s="6">
        <v>0</v>
      </c>
      <c r="L114" s="6">
        <v>0</v>
      </c>
      <c r="M114" s="6">
        <v>0</v>
      </c>
    </row>
    <row r="115" spans="1:13" x14ac:dyDescent="0.2">
      <c r="A115" s="47" t="s">
        <v>142</v>
      </c>
      <c r="B115" s="47"/>
      <c r="C115" s="47"/>
      <c r="D115" s="47"/>
      <c r="E115" s="6">
        <v>7025</v>
      </c>
      <c r="F115" s="19">
        <v>0</v>
      </c>
      <c r="G115" s="19">
        <v>0</v>
      </c>
      <c r="H115" s="19">
        <v>0</v>
      </c>
      <c r="I115" s="10">
        <v>0</v>
      </c>
      <c r="J115" s="6">
        <v>0</v>
      </c>
      <c r="K115" s="6">
        <v>0</v>
      </c>
      <c r="L115" s="6">
        <v>0</v>
      </c>
      <c r="M115" s="6">
        <v>0</v>
      </c>
    </row>
    <row r="116" spans="1:13" x14ac:dyDescent="0.2">
      <c r="A116" s="47" t="s">
        <v>143</v>
      </c>
      <c r="B116" s="47"/>
      <c r="C116" s="47"/>
      <c r="D116" s="47"/>
      <c r="E116" s="6">
        <v>7026</v>
      </c>
      <c r="F116" s="19">
        <v>0</v>
      </c>
      <c r="G116" s="19">
        <v>0</v>
      </c>
      <c r="H116" s="19">
        <v>0</v>
      </c>
      <c r="I116" s="10" t="s">
        <v>148</v>
      </c>
      <c r="J116" s="6">
        <v>0</v>
      </c>
      <c r="K116" s="6">
        <v>0</v>
      </c>
      <c r="L116" s="6">
        <v>0</v>
      </c>
      <c r="M116" s="6">
        <v>0</v>
      </c>
    </row>
    <row r="117" spans="1:13" x14ac:dyDescent="0.2">
      <c r="A117" s="47" t="s">
        <v>149</v>
      </c>
      <c r="B117" s="47"/>
      <c r="C117" s="47"/>
      <c r="D117" s="47"/>
      <c r="E117" s="6">
        <v>7030</v>
      </c>
      <c r="F117" s="19">
        <v>0</v>
      </c>
      <c r="G117" s="19">
        <v>0</v>
      </c>
      <c r="H117" s="19">
        <v>0</v>
      </c>
      <c r="I117" s="10" t="s">
        <v>150</v>
      </c>
      <c r="J117" s="6">
        <v>0</v>
      </c>
      <c r="K117" s="6">
        <v>0</v>
      </c>
      <c r="L117" s="6">
        <v>0</v>
      </c>
      <c r="M117" s="6">
        <v>0</v>
      </c>
    </row>
    <row r="118" spans="1:13" x14ac:dyDescent="0.2">
      <c r="A118" s="47" t="s">
        <v>138</v>
      </c>
      <c r="B118" s="47"/>
      <c r="C118" s="47"/>
      <c r="D118" s="47"/>
      <c r="E118" s="6">
        <v>7031</v>
      </c>
      <c r="F118" s="19">
        <v>0</v>
      </c>
      <c r="G118" s="19">
        <v>0</v>
      </c>
      <c r="H118" s="19">
        <v>0</v>
      </c>
      <c r="I118" s="10">
        <v>16000</v>
      </c>
      <c r="J118" s="6">
        <v>0</v>
      </c>
      <c r="K118" s="6">
        <v>0</v>
      </c>
      <c r="L118" s="6">
        <v>0</v>
      </c>
      <c r="M118" s="6">
        <v>0</v>
      </c>
    </row>
    <row r="119" spans="1:13" x14ac:dyDescent="0.2">
      <c r="A119" s="47" t="s">
        <v>139</v>
      </c>
      <c r="B119" s="47"/>
      <c r="C119" s="47"/>
      <c r="D119" s="47"/>
      <c r="E119" s="6">
        <v>7032</v>
      </c>
      <c r="F119" s="19">
        <v>0</v>
      </c>
      <c r="G119" s="19">
        <v>0</v>
      </c>
      <c r="H119" s="19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</row>
    <row r="120" spans="1:13" x14ac:dyDescent="0.2">
      <c r="A120" s="47" t="s">
        <v>140</v>
      </c>
      <c r="B120" s="47"/>
      <c r="C120" s="47"/>
      <c r="D120" s="47"/>
      <c r="E120" s="6">
        <v>7033</v>
      </c>
      <c r="F120" s="19">
        <v>0</v>
      </c>
      <c r="G120" s="19">
        <v>0</v>
      </c>
      <c r="H120" s="19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</row>
    <row r="121" spans="1:13" x14ac:dyDescent="0.2">
      <c r="A121" s="47" t="s">
        <v>141</v>
      </c>
      <c r="B121" s="47"/>
      <c r="C121" s="47"/>
      <c r="D121" s="47"/>
      <c r="E121" s="6">
        <v>7034</v>
      </c>
      <c r="F121" s="19">
        <v>0</v>
      </c>
      <c r="G121" s="19">
        <v>0</v>
      </c>
      <c r="H121" s="19">
        <v>0</v>
      </c>
      <c r="I121" s="10" t="s">
        <v>151</v>
      </c>
      <c r="J121" s="6">
        <v>0</v>
      </c>
      <c r="K121" s="6">
        <v>0</v>
      </c>
      <c r="L121" s="6">
        <v>0</v>
      </c>
      <c r="M121" s="6">
        <v>0</v>
      </c>
    </row>
    <row r="122" spans="1:13" x14ac:dyDescent="0.2">
      <c r="A122" s="47" t="s">
        <v>142</v>
      </c>
      <c r="B122" s="47"/>
      <c r="C122" s="47"/>
      <c r="D122" s="47"/>
      <c r="E122" s="6">
        <v>7035</v>
      </c>
      <c r="F122" s="19">
        <v>0</v>
      </c>
      <c r="G122" s="19">
        <v>0</v>
      </c>
      <c r="H122" s="19">
        <v>0</v>
      </c>
      <c r="I122" s="10">
        <v>0</v>
      </c>
      <c r="J122" s="6">
        <v>0</v>
      </c>
      <c r="K122" s="6">
        <v>0</v>
      </c>
      <c r="L122" s="6">
        <v>0</v>
      </c>
      <c r="M122" s="6">
        <v>0</v>
      </c>
    </row>
    <row r="123" spans="1:13" x14ac:dyDescent="0.2">
      <c r="A123" s="47" t="s">
        <v>143</v>
      </c>
      <c r="B123" s="47"/>
      <c r="C123" s="47"/>
      <c r="D123" s="47"/>
      <c r="E123" s="6">
        <v>7036</v>
      </c>
      <c r="F123" s="19">
        <v>0</v>
      </c>
      <c r="G123" s="19">
        <v>0</v>
      </c>
      <c r="H123" s="19">
        <v>0</v>
      </c>
      <c r="I123" s="10" t="s">
        <v>152</v>
      </c>
      <c r="J123" s="6">
        <v>0</v>
      </c>
      <c r="K123" s="6">
        <v>0</v>
      </c>
      <c r="L123" s="6">
        <v>0</v>
      </c>
      <c r="M123" s="6">
        <v>0</v>
      </c>
    </row>
    <row r="124" spans="1:13" x14ac:dyDescent="0.2">
      <c r="A124" s="47" t="s">
        <v>153</v>
      </c>
      <c r="B124" s="47"/>
      <c r="C124" s="47"/>
      <c r="D124" s="47"/>
      <c r="E124" s="6">
        <v>7040</v>
      </c>
      <c r="F124" s="19">
        <v>0</v>
      </c>
      <c r="G124" s="6">
        <v>0</v>
      </c>
      <c r="H124" s="19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</row>
    <row r="125" spans="1:13" x14ac:dyDescent="0.2">
      <c r="A125" s="47" t="s">
        <v>138</v>
      </c>
      <c r="B125" s="47"/>
      <c r="C125" s="47"/>
      <c r="D125" s="47"/>
      <c r="E125" s="6">
        <v>7041</v>
      </c>
      <c r="F125" s="6">
        <v>0</v>
      </c>
      <c r="G125" s="6">
        <v>0</v>
      </c>
      <c r="H125" s="19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</row>
    <row r="126" spans="1:13" x14ac:dyDescent="0.2">
      <c r="A126" s="47" t="s">
        <v>139</v>
      </c>
      <c r="B126" s="47"/>
      <c r="C126" s="47"/>
      <c r="D126" s="47"/>
      <c r="E126" s="6">
        <v>7042</v>
      </c>
      <c r="F126" s="6">
        <v>0</v>
      </c>
      <c r="G126" s="6">
        <v>0</v>
      </c>
      <c r="H126" s="19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</row>
    <row r="127" spans="1:13" x14ac:dyDescent="0.2">
      <c r="A127" s="47" t="s">
        <v>140</v>
      </c>
      <c r="B127" s="47"/>
      <c r="C127" s="47"/>
      <c r="D127" s="47"/>
      <c r="E127" s="6">
        <v>7043</v>
      </c>
      <c r="F127" s="6">
        <v>0</v>
      </c>
      <c r="G127" s="6">
        <v>0</v>
      </c>
      <c r="H127" s="19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</row>
    <row r="128" spans="1:13" x14ac:dyDescent="0.2">
      <c r="A128" s="47" t="s">
        <v>141</v>
      </c>
      <c r="B128" s="47"/>
      <c r="C128" s="47"/>
      <c r="D128" s="47"/>
      <c r="E128" s="6">
        <v>7044</v>
      </c>
      <c r="F128" s="6">
        <v>0</v>
      </c>
      <c r="G128" s="6">
        <v>0</v>
      </c>
      <c r="H128" s="19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</row>
    <row r="129" spans="1:13" x14ac:dyDescent="0.2">
      <c r="A129" s="47" t="s">
        <v>142</v>
      </c>
      <c r="B129" s="47"/>
      <c r="C129" s="47"/>
      <c r="D129" s="47"/>
      <c r="E129" s="6">
        <v>7045</v>
      </c>
      <c r="F129" s="6">
        <v>0</v>
      </c>
      <c r="G129" s="6">
        <v>0</v>
      </c>
      <c r="H129" s="19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</row>
    <row r="130" spans="1:13" x14ac:dyDescent="0.2">
      <c r="A130" s="47" t="s">
        <v>143</v>
      </c>
      <c r="B130" s="47"/>
      <c r="C130" s="47"/>
      <c r="D130" s="47"/>
      <c r="E130" s="6">
        <v>7046</v>
      </c>
      <c r="F130" s="6">
        <v>0</v>
      </c>
      <c r="G130" s="6">
        <v>0</v>
      </c>
      <c r="H130" s="19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</row>
    <row r="132" spans="1:13" x14ac:dyDescent="0.2">
      <c r="B132" s="27" t="s">
        <v>154</v>
      </c>
      <c r="C132" s="28"/>
      <c r="D132" s="28"/>
      <c r="E132" s="28"/>
      <c r="F132" s="28"/>
      <c r="G132" s="28"/>
      <c r="H132" s="28" t="s">
        <v>157</v>
      </c>
      <c r="I132" s="59" t="s">
        <v>155</v>
      </c>
      <c r="J132" s="59"/>
    </row>
    <row r="133" spans="1:13" x14ac:dyDescent="0.2">
      <c r="H133" s="26" t="s">
        <v>156</v>
      </c>
    </row>
  </sheetData>
  <mergeCells count="143">
    <mergeCell ref="A128:D128"/>
    <mergeCell ref="A129:D129"/>
    <mergeCell ref="A130:D130"/>
    <mergeCell ref="I132:J132"/>
    <mergeCell ref="L9:M9"/>
    <mergeCell ref="A122:D122"/>
    <mergeCell ref="A123:D123"/>
    <mergeCell ref="A124:D124"/>
    <mergeCell ref="A125:D125"/>
    <mergeCell ref="A126:D126"/>
    <mergeCell ref="A127:D127"/>
    <mergeCell ref="A116:D116"/>
    <mergeCell ref="A117:D117"/>
    <mergeCell ref="A118:D118"/>
    <mergeCell ref="A119:D119"/>
    <mergeCell ref="A120:D120"/>
    <mergeCell ref="A121:D121"/>
    <mergeCell ref="A110:D110"/>
    <mergeCell ref="A111:D111"/>
    <mergeCell ref="A112:D112"/>
    <mergeCell ref="A113:D113"/>
    <mergeCell ref="A114:D114"/>
    <mergeCell ref="A115:D115"/>
    <mergeCell ref="A104:D104"/>
    <mergeCell ref="A105:D105"/>
    <mergeCell ref="A106:D106"/>
    <mergeCell ref="A107:D107"/>
    <mergeCell ref="A108:D108"/>
    <mergeCell ref="A109:D109"/>
    <mergeCell ref="A100:D100"/>
    <mergeCell ref="A101:D101"/>
    <mergeCell ref="A103:D103"/>
    <mergeCell ref="A80:M80"/>
    <mergeCell ref="A96:M96"/>
    <mergeCell ref="A102:M102"/>
    <mergeCell ref="A94:D94"/>
    <mergeCell ref="A95:D95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1:D81"/>
    <mergeCell ref="A70:D70"/>
    <mergeCell ref="A71:D71"/>
    <mergeCell ref="A72:D72"/>
    <mergeCell ref="A73:D73"/>
    <mergeCell ref="A74:D74"/>
    <mergeCell ref="A75:D75"/>
    <mergeCell ref="A67:D67"/>
    <mergeCell ref="A68:D68"/>
    <mergeCell ref="A27:M27"/>
    <mergeCell ref="A41:M41"/>
    <mergeCell ref="A64:M64"/>
    <mergeCell ref="A69:M69"/>
    <mergeCell ref="A62:D62"/>
    <mergeCell ref="A63:D63"/>
    <mergeCell ref="A65:D65"/>
    <mergeCell ref="A66:D66"/>
    <mergeCell ref="A56:D56"/>
    <mergeCell ref="A57:D57"/>
    <mergeCell ref="A58:D58"/>
    <mergeCell ref="A59:D59"/>
    <mergeCell ref="A60:D60"/>
    <mergeCell ref="A61:D61"/>
    <mergeCell ref="A50:D50"/>
    <mergeCell ref="A51:D51"/>
    <mergeCell ref="A52:D52"/>
    <mergeCell ref="A53:D53"/>
    <mergeCell ref="A54:D54"/>
    <mergeCell ref="A55:D55"/>
    <mergeCell ref="A44:D44"/>
    <mergeCell ref="A45:D45"/>
    <mergeCell ref="A46:D46"/>
    <mergeCell ref="A47:D47"/>
    <mergeCell ref="A48:D48"/>
    <mergeCell ref="A49:D49"/>
    <mergeCell ref="A38:D38"/>
    <mergeCell ref="A39:D39"/>
    <mergeCell ref="A40:D40"/>
    <mergeCell ref="A42:D42"/>
    <mergeCell ref="A43:D43"/>
    <mergeCell ref="A33:D33"/>
    <mergeCell ref="A34:D34"/>
    <mergeCell ref="A35:D35"/>
    <mergeCell ref="A36:D36"/>
    <mergeCell ref="A37:D37"/>
    <mergeCell ref="A28:D28"/>
    <mergeCell ref="A29:D29"/>
    <mergeCell ref="A30:D30"/>
    <mergeCell ref="A31:D31"/>
    <mergeCell ref="A32:D32"/>
    <mergeCell ref="A23:D24"/>
    <mergeCell ref="A25:D25"/>
    <mergeCell ref="A26:M26"/>
    <mergeCell ref="J23:M23"/>
    <mergeCell ref="H23:H24"/>
    <mergeCell ref="I23:I24"/>
    <mergeCell ref="E23:E24"/>
    <mergeCell ref="F23:F24"/>
    <mergeCell ref="G23:G24"/>
    <mergeCell ref="F8:J8"/>
    <mergeCell ref="F9:J9"/>
    <mergeCell ref="F10:J10"/>
    <mergeCell ref="F11:J11"/>
    <mergeCell ref="F12:J12"/>
    <mergeCell ref="F13:J13"/>
    <mergeCell ref="A19:D19"/>
    <mergeCell ref="A20:D20"/>
    <mergeCell ref="A17:D17"/>
    <mergeCell ref="A18:D18"/>
    <mergeCell ref="K2:L2"/>
    <mergeCell ref="K3:L3"/>
    <mergeCell ref="A3:E3"/>
    <mergeCell ref="A9:D9"/>
    <mergeCell ref="A10:D10"/>
    <mergeCell ref="A11:D11"/>
    <mergeCell ref="A12:D12"/>
    <mergeCell ref="A13:D13"/>
    <mergeCell ref="A14:D14"/>
    <mergeCell ref="A15:D15"/>
    <mergeCell ref="A16:D16"/>
    <mergeCell ref="F14:J14"/>
    <mergeCell ref="F15:J15"/>
    <mergeCell ref="F16:J16"/>
    <mergeCell ref="F17:J17"/>
    <mergeCell ref="F18:J18"/>
    <mergeCell ref="F19:J19"/>
    <mergeCell ref="F20:J20"/>
  </mergeCells>
  <pageMargins left="0.70866141732283472" right="0.70866141732283472" top="0.74803149606299213" bottom="0.74803149606299213" header="0.31496062992125984" footer="0.31496062992125984"/>
  <pageSetup paperSize="9" scale="97" fitToHeight="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Лист1!bookmark1</vt:lpstr>
      <vt:lpstr>Лист1!bookmark2</vt:lpstr>
      <vt:lpstr>Лист1!bookmark3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2021-08-09T08:49:01Z</cp:lastPrinted>
  <dcterms:created xsi:type="dcterms:W3CDTF">2021-08-09T07:18:00Z</dcterms:created>
  <dcterms:modified xsi:type="dcterms:W3CDTF">2021-08-10T09:16:27Z</dcterms:modified>
</cp:coreProperties>
</file>