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4640" activeTab="1"/>
  </bookViews>
  <sheets>
    <sheet name="доходи" sheetId="2" r:id="rId1"/>
    <sheet name="видатки" sheetId="3" r:id="rId2"/>
  </sheets>
  <externalReferences>
    <externalReference r:id="rId3"/>
    <externalReference r:id="rId4"/>
  </externalReferences>
  <definedNames>
    <definedName name="CREXPORT" localSheetId="1">#REF!</definedName>
    <definedName name="CREXPORT">#REF!</definedName>
    <definedName name="n" localSheetId="1" hidden="1">{#N/A,#N/A,FALSE,"Лист4"}</definedName>
    <definedName name="n" hidden="1">{#N/A,#N/A,FALSE,"Лист4"}</definedName>
    <definedName name="wrn.Інструкція." localSheetId="1" hidden="1">{#N/A,#N/A,FALSE,"Лист4"}</definedName>
    <definedName name="wrn.Інструкція." hidden="1">{#N/A,#N/A,FALSE,"Лист4"}</definedName>
    <definedName name="аа" localSheetId="1" hidden="1">{#N/A,#N/A,FALSE,"Лист4"}</definedName>
    <definedName name="аа" hidden="1">{#N/A,#N/A,FALSE,"Лист4"}</definedName>
    <definedName name="аааа" localSheetId="1" hidden="1">{#N/A,#N/A,FALSE,"Лист4"}</definedName>
    <definedName name="аааа" hidden="1">{#N/A,#N/A,FALSE,"Лист4"}</definedName>
    <definedName name="ааааа" localSheetId="1" hidden="1">{#N/A,#N/A,FALSE,"Лист4"}</definedName>
    <definedName name="ааааа" hidden="1">{#N/A,#N/A,FALSE,"Лист4"}</definedName>
    <definedName name="аааг" localSheetId="1" hidden="1">{#N/A,#N/A,FALSE,"Лист4"}</definedName>
    <definedName name="аааг" hidden="1">{#N/A,#N/A,FALSE,"Лист4"}</definedName>
    <definedName name="ааао" localSheetId="1" hidden="1">{#N/A,#N/A,FALSE,"Лист4"}</definedName>
    <definedName name="ааао" hidden="1">{#N/A,#N/A,FALSE,"Лист4"}</definedName>
    <definedName name="аааоркк" localSheetId="1" hidden="1">{#N/A,#N/A,FALSE,"Лист4"}</definedName>
    <definedName name="аааоркк" hidden="1">{#N/A,#N/A,FALSE,"Лист4"}</definedName>
    <definedName name="аарр" localSheetId="1" hidden="1">{#N/A,#N/A,FALSE,"Лист4"}</definedName>
    <definedName name="аарр" hidden="1">{#N/A,#N/A,FALSE,"Лист4"}</definedName>
    <definedName name="амп" localSheetId="1" hidden="1">{#N/A,#N/A,FALSE,"Лист4"}</definedName>
    <definedName name="амп" hidden="1">{#N/A,#N/A,FALSE,"Лист4"}</definedName>
    <definedName name="ап" localSheetId="1" hidden="1">{#N/A,#N/A,FALSE,"Лист4"}</definedName>
    <definedName name="ап" hidden="1">{#N/A,#N/A,FALSE,"Лист4"}</definedName>
    <definedName name="апро" localSheetId="1" hidden="1">{#N/A,#N/A,FALSE,"Лист4"}</definedName>
    <definedName name="апро" hidden="1">{#N/A,#N/A,FALSE,"Лист4"}</definedName>
    <definedName name="аунуну" localSheetId="1" hidden="1">{#N/A,#N/A,FALSE,"Лист4"}</definedName>
    <definedName name="аунуну" hidden="1">{#N/A,#N/A,FALSE,"Лист4"}</definedName>
    <definedName name="бб" localSheetId="1" hidden="1">{#N/A,#N/A,FALSE,"Лист4"}</definedName>
    <definedName name="бб" hidden="1">{#N/A,#N/A,FALSE,"Лист4"}</definedName>
    <definedName name="вап" localSheetId="1" hidden="1">{#N/A,#N/A,FALSE,"Лист4"}</definedName>
    <definedName name="вап" hidden="1">{#N/A,#N/A,FALSE,"Лист4"}</definedName>
    <definedName name="вапа" localSheetId="1" hidden="1">{#N/A,#N/A,FALSE,"Лист4"}</definedName>
    <definedName name="вапа" hidden="1">{#N/A,#N/A,FALSE,"Лист4"}</definedName>
    <definedName name="вапро" localSheetId="1" hidden="1">{#N/A,#N/A,FALSE,"Лист4"}</definedName>
    <definedName name="вапро" hidden="1">{#N/A,#N/A,FALSE,"Лист4"}</definedName>
    <definedName name="вау" localSheetId="1" hidden="1">{#N/A,#N/A,FALSE,"Лист4"}</definedName>
    <definedName name="вау" hidden="1">{#N/A,#N/A,FALSE,"Лист4"}</definedName>
    <definedName name="вв" localSheetId="1" hidden="1">{#N/A,#N/A,FALSE,"Лист4"}</definedName>
    <definedName name="вв" hidden="1">{#N/A,#N/A,FALSE,"Лист4"}</definedName>
    <definedName name="вмр" localSheetId="1" hidden="1">{#N/A,#N/A,FALSE,"Лист4"}</definedName>
    <definedName name="вмр" hidden="1">{#N/A,#N/A,FALSE,"Лист4"}</definedName>
    <definedName name="вруу" localSheetId="1" hidden="1">{#N/A,#N/A,FALSE,"Лист4"}</definedName>
    <definedName name="вруу" hidden="1">{#N/A,#N/A,FALSE,"Лист4"}</definedName>
    <definedName name="врууунуууу" localSheetId="1" hidden="1">{#N/A,#N/A,FALSE,"Лист4"}</definedName>
    <definedName name="врууунуууу" hidden="1">{#N/A,#N/A,FALSE,"Лист4"}</definedName>
    <definedName name="гг" localSheetId="1" hidden="1">{#N/A,#N/A,FALSE,"Лист4"}</definedName>
    <definedName name="гг" hidden="1">{#N/A,#N/A,FALSE,"Лист4"}</definedName>
    <definedName name="ггг" localSheetId="1" hidden="1">{#N/A,#N/A,FALSE,"Лист4"}</definedName>
    <definedName name="ггг" hidden="1">{#N/A,#N/A,FALSE,"Лист4"}</definedName>
    <definedName name="гго" localSheetId="1" hidden="1">{#N/A,#N/A,FALSE,"Лист4"}</definedName>
    <definedName name="гго" hidden="1">{#N/A,#N/A,FALSE,"Лист4"}</definedName>
    <definedName name="ггшшз" localSheetId="1" hidden="1">{#N/A,#N/A,FALSE,"Лист4"}</definedName>
    <definedName name="ггшшз" hidden="1">{#N/A,#N/A,FALSE,"Лист4"}</definedName>
    <definedName name="гр" localSheetId="1" hidden="1">{#N/A,#N/A,FALSE,"Лист4"}</definedName>
    <definedName name="гр" hidden="1">{#N/A,#N/A,FALSE,"Лист4"}</definedName>
    <definedName name="ддд" localSheetId="1" hidden="1">{#N/A,#N/A,FALSE,"Лист4"}</definedName>
    <definedName name="ддд" hidden="1">{#N/A,#N/A,FALSE,"Лист4"}</definedName>
    <definedName name="е" localSheetId="1" hidden="1">{#N/A,#N/A,FALSE,"Лист4"}</definedName>
    <definedName name="е" hidden="1">{#N/A,#N/A,FALSE,"Лист4"}</definedName>
    <definedName name="ее" localSheetId="1" hidden="1">{#N/A,#N/A,FALSE,"Лист4"}</definedName>
    <definedName name="ее" hidden="1">{#N/A,#N/A,FALSE,"Лист4"}</definedName>
    <definedName name="ееге" localSheetId="1" hidden="1">{#N/A,#N/A,FALSE,"Лист4"}</definedName>
    <definedName name="ееге" hidden="1">{#N/A,#N/A,FALSE,"Лист4"}</definedName>
    <definedName name="еегше" localSheetId="1" hidden="1">{#N/A,#N/A,FALSE,"Лист4"}</definedName>
    <definedName name="еегше" hidden="1">{#N/A,#N/A,FALSE,"Лист4"}</definedName>
    <definedName name="еее" localSheetId="1" hidden="1">{#N/A,#N/A,FALSE,"Лист4"}</definedName>
    <definedName name="еее" hidden="1">{#N/A,#N/A,FALSE,"Лист4"}</definedName>
    <definedName name="ееее" localSheetId="1" hidden="1">{#N/A,#N/A,FALSE,"Лист4"}</definedName>
    <definedName name="ееее" hidden="1">{#N/A,#N/A,FALSE,"Лист4"}</definedName>
    <definedName name="ееекк" localSheetId="1" hidden="1">{#N/A,#N/A,FALSE,"Лист4"}</definedName>
    <definedName name="ееекк" hidden="1">{#N/A,#N/A,FALSE,"Лист4"}</definedName>
    <definedName name="еепке" localSheetId="1" hidden="1">{#N/A,#N/A,FALSE,"Лист4"}</definedName>
    <definedName name="еепке" hidden="1">{#N/A,#N/A,FALSE,"Лист4"}</definedName>
    <definedName name="еешгег" localSheetId="1" hidden="1">{#N/A,#N/A,FALSE,"Лист4"}</definedName>
    <definedName name="еешгег" hidden="1">{#N/A,#N/A,FALSE,"Лист4"}</definedName>
    <definedName name="екуц" localSheetId="1" hidden="1">{#N/A,#N/A,FALSE,"Лист4"}</definedName>
    <definedName name="екуц" hidden="1">{#N/A,#N/A,FALSE,"Лист4"}</definedName>
    <definedName name="енг" localSheetId="1" hidden="1">{#N/A,#N/A,FALSE,"Лист4"}</definedName>
    <definedName name="енг" hidden="1">{#N/A,#N/A,FALSE,"Лист4"}</definedName>
    <definedName name="епи" localSheetId="1" hidden="1">{#N/A,#N/A,FALSE,"Лист4"}</definedName>
    <definedName name="епи" hidden="1">{#N/A,#N/A,FALSE,"Лист4"}</definedName>
    <definedName name="ешгееуу" localSheetId="1" hidden="1">{#N/A,#N/A,FALSE,"Лист4"}</definedName>
    <definedName name="ешгееуу" hidden="1">{#N/A,#N/A,FALSE,"Лист4"}</definedName>
    <definedName name="є" localSheetId="1" hidden="1">{#N/A,#N/A,FALSE,"Лист4"}</definedName>
    <definedName name="є" hidden="1">{#N/A,#N/A,FALSE,"Лист4"}</definedName>
    <definedName name="єєє" localSheetId="1" hidden="1">{#N/A,#N/A,FALSE,"Лист4"}</definedName>
    <definedName name="єєє" hidden="1">{#N/A,#N/A,FALSE,"Лист4"}</definedName>
    <definedName name="єєєєєє" localSheetId="1" hidden="1">{#N/A,#N/A,FALSE,"Лист4"}</definedName>
    <definedName name="єєєєєє" hidden="1">{#N/A,#N/A,FALSE,"Лист4"}</definedName>
    <definedName name="єєєєєєє" localSheetId="1" hidden="1">{#N/A,#N/A,FALSE,"Лист4"}</definedName>
    <definedName name="єєєєєєє" hidden="1">{#N/A,#N/A,FALSE,"Лист4"}</definedName>
    <definedName name="єєєєєєє." localSheetId="1" hidden="1">{#N/A,#N/A,FALSE,"Лист4"}</definedName>
    <definedName name="єєєєєєє." hidden="1">{#N/A,#N/A,FALSE,"Лист4"}</definedName>
    <definedName name="єж" localSheetId="1" hidden="1">{#N/A,#N/A,FALSE,"Лист4"}</definedName>
    <definedName name="єж" hidden="1">{#N/A,#N/A,FALSE,"Лист4"}</definedName>
    <definedName name="жж" localSheetId="1" hidden="1">{#N/A,#N/A,FALSE,"Лист4"}</definedName>
    <definedName name="жж" hidden="1">{#N/A,#N/A,FALSE,"Лист4"}</definedName>
    <definedName name="житлове" localSheetId="1" hidden="1">{#N/A,#N/A,FALSE,"Лист4"}</definedName>
    <definedName name="житлове" hidden="1">{#N/A,#N/A,FALSE,"Лист4"}</definedName>
    <definedName name="_xlnm.Print_Titles" localSheetId="1">видатки!$5:$6</definedName>
    <definedName name="_xlnm.Print_Titles" localSheetId="0">доходи!$A:$B</definedName>
    <definedName name="здоровя" localSheetId="1" hidden="1">{#N/A,#N/A,FALSE,"Лист4"}</definedName>
    <definedName name="здоровя" hidden="1">{#N/A,#N/A,FALSE,"Лист4"}</definedName>
    <definedName name="зз" localSheetId="1" hidden="1">{#N/A,#N/A,FALSE,"Лист4"}</definedName>
    <definedName name="зз" hidden="1">{#N/A,#N/A,FALSE,"Лист4"}</definedName>
    <definedName name="ззз" localSheetId="1" hidden="1">{#N/A,#N/A,FALSE,"Лист4"}</definedName>
    <definedName name="ззз" hidden="1">{#N/A,#N/A,FALSE,"Лист4"}</definedName>
    <definedName name="зззз" localSheetId="1" hidden="1">{#N/A,#N/A,FALSE,"Лист4"}</definedName>
    <definedName name="зззз" hidden="1">{#N/A,#N/A,FALSE,"Лист4"}</definedName>
    <definedName name="ип" localSheetId="1" hidden="1">{#N/A,#N/A,FALSE,"Лист4"}</definedName>
    <definedName name="ип" hidden="1">{#N/A,#N/A,FALSE,"Лист4"}</definedName>
    <definedName name="ить" localSheetId="1" hidden="1">{#N/A,#N/A,FALSE,"Лист4"}</definedName>
    <definedName name="ить" hidden="1">{#N/A,#N/A,FALSE,"Лист4"}</definedName>
    <definedName name="іваа" localSheetId="1" hidden="1">{#N/A,#N/A,FALSE,"Лист4"}</definedName>
    <definedName name="іваа" hidden="1">{#N/A,#N/A,FALSE,"Лист4"}</definedName>
    <definedName name="івап" localSheetId="1" hidden="1">{#N/A,#N/A,FALSE,"Лист4"}</definedName>
    <definedName name="івап" hidden="1">{#N/A,#N/A,FALSE,"Лист4"}</definedName>
    <definedName name="івпа" localSheetId="1" hidden="1">{#N/A,#N/A,FALSE,"Лист4"}</definedName>
    <definedName name="івпа" hidden="1">{#N/A,#N/A,FALSE,"Лист4"}</definedName>
    <definedName name="їжд" localSheetId="1" hidden="1">{#N/A,#N/A,FALSE,"Лист4"}</definedName>
    <definedName name="їжд" hidden="1">{#N/A,#N/A,FALSE,"Лист4"}</definedName>
    <definedName name="іі" localSheetId="1" hidden="1">{#N/A,#N/A,FALSE,"Лист4"}</definedName>
    <definedName name="іі" hidden="1">{#N/A,#N/A,FALSE,"Лист4"}</definedName>
    <definedName name="ііі" localSheetId="1" hidden="1">{#N/A,#N/A,FALSE,"Лист4"}</definedName>
    <definedName name="ііі" hidden="1">{#N/A,#N/A,FALSE,"Лист4"}</definedName>
    <definedName name="іііі" localSheetId="1" hidden="1">{#N/A,#N/A,FALSE,"Лист4"}</definedName>
    <definedName name="іііі" hidden="1">{#N/A,#N/A,FALSE,"Лист4"}</definedName>
    <definedName name="ін" localSheetId="1" hidden="1">{#N/A,#N/A,FALSE,"Лист4"}</definedName>
    <definedName name="ін" hidden="1">{#N/A,#N/A,FALSE,"Лист4"}</definedName>
    <definedName name="інші" localSheetId="1" hidden="1">{#N/A,#N/A,FALSE,"Лист4"}</definedName>
    <definedName name="інші" hidden="1">{#N/A,#N/A,FALSE,"Лист4"}</definedName>
    <definedName name="іук" localSheetId="1" hidden="1">{#N/A,#N/A,FALSE,"Лист4"}</definedName>
    <definedName name="іук" hidden="1">{#N/A,#N/A,FALSE,"Лист4"}</definedName>
    <definedName name="ййй" localSheetId="1" hidden="1">{#N/A,#N/A,FALSE,"Лист4"}</definedName>
    <definedName name="ййй" hidden="1">{#N/A,#N/A,FALSE,"Лист4"}</definedName>
    <definedName name="йййй" localSheetId="1" hidden="1">{#N/A,#N/A,FALSE,"Лист4"}</definedName>
    <definedName name="йййй" hidden="1">{#N/A,#N/A,FALSE,"Лист4"}</definedName>
    <definedName name="кгккг" localSheetId="1" hidden="1">{#N/A,#N/A,FALSE,"Лист4"}</definedName>
    <definedName name="кгккг" hidden="1">{#N/A,#N/A,FALSE,"Лист4"}</definedName>
    <definedName name="кгкккк" localSheetId="1" hidden="1">{#N/A,#N/A,FALSE,"Лист4"}</definedName>
    <definedName name="кгкккк" hidden="1">{#N/A,#N/A,FALSE,"Лист4"}</definedName>
    <definedName name="кеуц" localSheetId="1" hidden="1">{#N/A,#N/A,FALSE,"Лист4"}</definedName>
    <definedName name="кеуц" hidden="1">{#N/A,#N/A,FALSE,"Лист4"}</definedName>
    <definedName name="кк" localSheetId="1" hidden="1">{#N/A,#N/A,FALSE,"Лист4"}</definedName>
    <definedName name="кк" hidden="1">{#N/A,#N/A,FALSE,"Лист4"}</definedName>
    <definedName name="ккгкг" localSheetId="1" hidden="1">{#N/A,#N/A,FALSE,"Лист4"}</definedName>
    <definedName name="ккгкг" hidden="1">{#N/A,#N/A,FALSE,"Лист4"}</definedName>
    <definedName name="ккк" localSheetId="1" hidden="1">{#N/A,#N/A,FALSE,"Лист4"}</definedName>
    <definedName name="ккк" hidden="1">{#N/A,#N/A,FALSE,"Лист4"}</definedName>
    <definedName name="кккну" localSheetId="1" hidden="1">{#N/A,#N/A,FALSE,"Лист4"}</definedName>
    <definedName name="кккну" hidden="1">{#N/A,#N/A,FALSE,"Лист4"}</definedName>
    <definedName name="кккокк" localSheetId="1" hidden="1">{#N/A,#N/A,FALSE,"Лист4"}</definedName>
    <definedName name="кккокк" hidden="1">{#N/A,#N/A,FALSE,"Лист4"}</definedName>
    <definedName name="комунальне" localSheetId="1" hidden="1">{#N/A,#N/A,FALSE,"Лист4"}</definedName>
    <definedName name="комунальне" hidden="1">{#N/A,#N/A,FALSE,"Лист4"}</definedName>
    <definedName name="кот" localSheetId="1" hidden="1">{#N/A,#N/A,FALSE,"Лист4"}</definedName>
    <definedName name="кот" hidden="1">{#N/A,#N/A,FALSE,"Лист4"}</definedName>
    <definedName name="кр" localSheetId="1" hidden="1">{#N/A,#N/A,FALSE,"Лист4"}</definedName>
    <definedName name="кр" hidden="1">{#N/A,#N/A,FALSE,"Лист4"}</definedName>
    <definedName name="культура" localSheetId="1" hidden="1">{#N/A,#N/A,FALSE,"Лист4"}</definedName>
    <definedName name="культура" hidden="1">{#N/A,#N/A,FALSE,"Лист4"}</definedName>
    <definedName name="л" localSheetId="1" hidden="1">{#N/A,#N/A,FALSE,"Лист4"}</definedName>
    <definedName name="л" hidden="1">{#N/A,#N/A,FALSE,"Лист4"}</definedName>
    <definedName name="лд" localSheetId="1" hidden="1">{#N/A,#N/A,FALSE,"Лист4"}</definedName>
    <definedName name="лд" hidden="1">{#N/A,#N/A,FALSE,"Лист4"}</definedName>
    <definedName name="лл" localSheetId="1" hidden="1">{#N/A,#N/A,FALSE,"Лист4"}</definedName>
    <definedName name="лл" hidden="1">{#N/A,#N/A,FALSE,"Лист4"}</definedName>
    <definedName name="ллл" localSheetId="1" hidden="1">{#N/A,#N/A,FALSE,"Лист4"}</definedName>
    <definedName name="ллл" hidden="1">{#N/A,#N/A,FALSE,"Лист4"}</definedName>
    <definedName name="лнпллпл" localSheetId="1" hidden="1">{#N/A,#N/A,FALSE,"Лист4"}</definedName>
    <definedName name="лнпллпл" hidden="1">{#N/A,#N/A,FALSE,"Лист4"}</definedName>
    <definedName name="мак" localSheetId="1" hidden="1">{#N/A,#N/A,FALSE,"Лист4"}</definedName>
    <definedName name="мак" hidden="1">{#N/A,#N/A,FALSE,"Лист4"}</definedName>
    <definedName name="мм" localSheetId="1" hidden="1">{#N/A,#N/A,FALSE,"Лист4"}</definedName>
    <definedName name="мм" hidden="1">{#N/A,#N/A,FALSE,"Лист4"}</definedName>
    <definedName name="мпе" localSheetId="1" hidden="1">{#N/A,#N/A,FALSE,"Лист4"}</definedName>
    <definedName name="мпе" hidden="1">{#N/A,#N/A,FALSE,"Лист4"}</definedName>
    <definedName name="нгнгш" localSheetId="1" hidden="1">{#N/A,#N/A,FALSE,"Лист4"}</definedName>
    <definedName name="нгнгш" hidden="1">{#N/A,#N/A,FALSE,"Лист4"}</definedName>
    <definedName name="ннггг" localSheetId="1" hidden="1">{#N/A,#N/A,FALSE,"Лист4"}</definedName>
    <definedName name="ннггг" hidden="1">{#N/A,#N/A,FALSE,"Лист4"}</definedName>
    <definedName name="ннн" localSheetId="1" hidden="1">{#N/A,#N/A,FALSE,"Лист4"}</definedName>
    <definedName name="ннн" hidden="1">{#N/A,#N/A,FALSE,"Лист4"}</definedName>
    <definedName name="ннннг" localSheetId="1" hidden="1">{#N/A,#N/A,FALSE,"Лист4"}</definedName>
    <definedName name="ннннг" hidden="1">{#N/A,#N/A,FALSE,"Лист4"}</definedName>
    <definedName name="нннннннн" localSheetId="1" hidden="1">{#N/A,#N/A,FALSE,"Лист4"}</definedName>
    <definedName name="нннннннн" hidden="1">{#N/A,#N/A,FALSE,"Лист4"}</definedName>
    <definedName name="ннншенгке" localSheetId="1" hidden="1">{#N/A,#N/A,FALSE,"Лист4"}</definedName>
    <definedName name="ннншенгке" hidden="1">{#N/A,#N/A,FALSE,"Лист4"}</definedName>
    <definedName name="нншекк" localSheetId="1" hidden="1">{#N/A,#N/A,FALSE,"Лист4"}</definedName>
    <definedName name="нншекк" hidden="1">{#N/A,#N/A,FALSE,"Лист4"}</definedName>
    <definedName name="оггне" localSheetId="1" hidden="1">{#N/A,#N/A,FALSE,"Лист4"}</definedName>
    <definedName name="оггне" hidden="1">{#N/A,#N/A,FALSE,"Лист4"}</definedName>
    <definedName name="оллд" localSheetId="1" hidden="1">{#N/A,#N/A,FALSE,"Лист4"}</definedName>
    <definedName name="оллд" hidden="1">{#N/A,#N/A,FALSE,"Лист4"}</definedName>
    <definedName name="олол" localSheetId="1" hidden="1">{#N/A,#N/A,FALSE,"Лист4"}</definedName>
    <definedName name="олол" hidden="1">{#N/A,#N/A,FALSE,"Лист4"}</definedName>
    <definedName name="оо" localSheetId="1" hidden="1">{#N/A,#N/A,FALSE,"Лист4"}</definedName>
    <definedName name="оо" hidden="1">{#N/A,#N/A,FALSE,"Лист4"}</definedName>
    <definedName name="ооо" localSheetId="1" hidden="1">{#N/A,#N/A,FALSE,"Лист4"}</definedName>
    <definedName name="ооо" hidden="1">{#N/A,#N/A,FALSE,"Лист4"}</definedName>
    <definedName name="орнг" localSheetId="1" hidden="1">{#N/A,#N/A,FALSE,"Лист4"}</definedName>
    <definedName name="орнг" hidden="1">{#N/A,#N/A,FALSE,"Лист4"}</definedName>
    <definedName name="освіта" localSheetId="1" hidden="1">{#N/A,#N/A,FALSE,"Лист4"}</definedName>
    <definedName name="освіта" hidden="1">{#N/A,#N/A,FALSE,"Лист4"}</definedName>
    <definedName name="ох" localSheetId="1" hidden="1">{#N/A,#N/A,FALSE,"Лист4"}</definedName>
    <definedName name="ох" hidden="1">{#N/A,#N/A,FALSE,"Лист4"}</definedName>
    <definedName name="охорона" localSheetId="1" hidden="1">{#N/A,#N/A,FALSE,"Лист4"}</definedName>
    <definedName name="охорона" hidden="1">{#N/A,#N/A,FALSE,"Лист4"}</definedName>
    <definedName name="плеккккг" localSheetId="1" hidden="1">{#N/A,#N/A,FALSE,"Лист4"}</definedName>
    <definedName name="плеккккг" hidden="1">{#N/A,#N/A,FALSE,"Лист4"}</definedName>
    <definedName name="пллеелш" localSheetId="1" hidden="1">{#N/A,#N/A,FALSE,"Лист4"}</definedName>
    <definedName name="пллеелш" hidden="1">{#N/A,#N/A,FALSE,"Лист4"}</definedName>
    <definedName name="попле" localSheetId="1" hidden="1">{#N/A,#N/A,FALSE,"Лист4"}</definedName>
    <definedName name="попле" hidden="1">{#N/A,#N/A,FALSE,"Лист4"}</definedName>
    <definedName name="пот" localSheetId="1" hidden="1">{#N/A,#N/A,FALSE,"Лист4"}</definedName>
    <definedName name="пот" hidden="1">{#N/A,#N/A,FALSE,"Лист4"}</definedName>
    <definedName name="пп" localSheetId="1" hidden="1">{#N/A,#N/A,FALSE,"Лист4"}</definedName>
    <definedName name="пп" hidden="1">{#N/A,#N/A,FALSE,"Лист4"}</definedName>
    <definedName name="ппше" localSheetId="1" hidden="1">{#N/A,#N/A,FALSE,"Лист4"}</definedName>
    <definedName name="ппше" hidden="1">{#N/A,#N/A,FALSE,"Лист4"}</definedName>
    <definedName name="про" localSheetId="1" hidden="1">{#N/A,#N/A,FALSE,"Лист4"}</definedName>
    <definedName name="про" hidden="1">{#N/A,#N/A,FALSE,"Лист4"}</definedName>
    <definedName name="прое" localSheetId="1" hidden="1">{#N/A,#N/A,FALSE,"Лист4"}</definedName>
    <definedName name="прое" hidden="1">{#N/A,#N/A,FALSE,"Лист4"}</definedName>
    <definedName name="прои" localSheetId="1" hidden="1">{#N/A,#N/A,FALSE,"Лист4"}</definedName>
    <definedName name="прои" hidden="1">{#N/A,#N/A,FALSE,"Лист4"}</definedName>
    <definedName name="рор" localSheetId="1" hidden="1">{#N/A,#N/A,FALSE,"Лист4"}</definedName>
    <definedName name="рор" hidden="1">{#N/A,#N/A,FALSE,"Лист4"}</definedName>
    <definedName name="роро" localSheetId="1" hidden="1">{#N/A,#N/A,FALSE,"Лист4"}</definedName>
    <definedName name="роро" hidden="1">{#N/A,#N/A,FALSE,"Лист4"}</definedName>
    <definedName name="рррр" localSheetId="1" hidden="1">{#N/A,#N/A,FALSE,"Лист4"}</definedName>
    <definedName name="рррр" hidden="1">{#N/A,#N/A,FALSE,"Лист4"}</definedName>
    <definedName name="сми" localSheetId="1" hidden="1">{#N/A,#N/A,FALSE,"Лист4"}</definedName>
    <definedName name="сми" hidden="1">{#N/A,#N/A,FALSE,"Лист4"}</definedName>
    <definedName name="сс" localSheetId="1" hidden="1">{#N/A,#N/A,FALSE,"Лист4"}</definedName>
    <definedName name="сс" hidden="1">{#N/A,#N/A,FALSE,"Лист4"}</definedName>
    <definedName name="сум" localSheetId="1" hidden="1">{#N/A,#N/A,FALSE,"Лист4"}</definedName>
    <definedName name="сум" hidden="1">{#N/A,#N/A,FALSE,"Лист4"}</definedName>
    <definedName name="Суми" localSheetId="1" hidden="1">{#N/A,#N/A,FALSE,"Лист4"}</definedName>
    <definedName name="Суми" hidden="1">{#N/A,#N/A,FALSE,"Лист4"}</definedName>
    <definedName name="счу" localSheetId="1" hidden="1">{#N/A,#N/A,FALSE,"Лист4"}</definedName>
    <definedName name="счу" hidden="1">{#N/A,#N/A,FALSE,"Лист4"}</definedName>
    <definedName name="счя" localSheetId="1" hidden="1">{#N/A,#N/A,FALSE,"Лист4"}</definedName>
    <definedName name="счя" hidden="1">{#N/A,#N/A,FALSE,"Лист4"}</definedName>
    <definedName name="тогн" localSheetId="1" hidden="1">{#N/A,#N/A,FALSE,"Лист4"}</definedName>
    <definedName name="тогн" hidden="1">{#N/A,#N/A,FALSE,"Лист4"}</definedName>
    <definedName name="трн" localSheetId="1" hidden="1">{#N/A,#N/A,FALSE,"Лист4"}</definedName>
    <definedName name="трн" hidden="1">{#N/A,#N/A,FALSE,"Лист4"}</definedName>
    <definedName name="ттт" localSheetId="1" hidden="1">{#N/A,#N/A,FALSE,"Лист4"}</definedName>
    <definedName name="ттт" hidden="1">{#N/A,#N/A,FALSE,"Лист4"}</definedName>
    <definedName name="ть" localSheetId="1" hidden="1">{#N/A,#N/A,FALSE,"Лист4"}</definedName>
    <definedName name="ть" hidden="1">{#N/A,#N/A,FALSE,"Лист4"}</definedName>
    <definedName name="уа" localSheetId="1" hidden="1">{#N/A,#N/A,FALSE,"Лист4"}</definedName>
    <definedName name="уа" hidden="1">{#N/A,#N/A,FALSE,"Лист4"}</definedName>
    <definedName name="увке" localSheetId="1" hidden="1">{#N/A,#N/A,FALSE,"Лист4"}</definedName>
    <definedName name="увке" hidden="1">{#N/A,#N/A,FALSE,"Лист4"}</definedName>
    <definedName name="уеунукнун" localSheetId="1" hidden="1">{#N/A,#N/A,FALSE,"Лист4"}</definedName>
    <definedName name="уеунукнун" hidden="1">{#N/A,#N/A,FALSE,"Лист4"}</definedName>
    <definedName name="уке" localSheetId="1" hidden="1">{#N/A,#N/A,FALSE,"Лист4"}</definedName>
    <definedName name="уке" hidden="1">{#N/A,#N/A,FALSE,"Лист4"}</definedName>
    <definedName name="укй" localSheetId="1" hidden="1">{#N/A,#N/A,FALSE,"Лист4"}</definedName>
    <definedName name="укй" hidden="1">{#N/A,#N/A,FALSE,"Лист4"}</definedName>
    <definedName name="укунн" localSheetId="1" hidden="1">{#N/A,#N/A,FALSE,"Лист4"}</definedName>
    <definedName name="укунн" hidden="1">{#N/A,#N/A,FALSE,"Лист4"}</definedName>
    <definedName name="унунен" localSheetId="1" hidden="1">{#N/A,#N/A,FALSE,"Лист4"}</definedName>
    <definedName name="унунен" hidden="1">{#N/A,#N/A,FALSE,"Лист4"}</definedName>
    <definedName name="унунун" localSheetId="1" hidden="1">{#N/A,#N/A,FALSE,"Лист4"}</definedName>
    <definedName name="унунун" hidden="1">{#N/A,#N/A,FALSE,"Лист4"}</definedName>
    <definedName name="унуу" localSheetId="1" hidden="1">{#N/A,#N/A,FALSE,"Лист4"}</definedName>
    <definedName name="унуу" hidden="1">{#N/A,#N/A,FALSE,"Лист4"}</definedName>
    <definedName name="унуун" localSheetId="1" hidden="1">{#N/A,#N/A,FALSE,"Лист4"}</definedName>
    <definedName name="унуун" hidden="1">{#N/A,#N/A,FALSE,"Лист4"}</definedName>
    <definedName name="унууу" localSheetId="1" hidden="1">{#N/A,#N/A,FALSE,"Лист4"}</definedName>
    <definedName name="унууу" hidden="1">{#N/A,#N/A,FALSE,"Лист4"}</definedName>
    <definedName name="управ" localSheetId="1" hidden="1">{#N/A,#N/A,FALSE,"Лист4"}</definedName>
    <definedName name="управ" hidden="1">{#N/A,#N/A,FALSE,"Лист4"}</definedName>
    <definedName name="управління" localSheetId="1" hidden="1">{#N/A,#N/A,FALSE,"Лист4"}</definedName>
    <definedName name="управління" hidden="1">{#N/A,#N/A,FALSE,"Лист4"}</definedName>
    <definedName name="уукее" localSheetId="1" hidden="1">{#N/A,#N/A,FALSE,"Лист4"}</definedName>
    <definedName name="уукее" hidden="1">{#N/A,#N/A,FALSE,"Лист4"}</definedName>
    <definedName name="ууннну" localSheetId="1" hidden="1">{#N/A,#N/A,FALSE,"Лист4"}</definedName>
    <definedName name="ууннну" hidden="1">{#N/A,#N/A,FALSE,"Лист4"}</definedName>
    <definedName name="ууну" localSheetId="1" hidden="1">{#N/A,#N/A,FALSE,"Лист4"}</definedName>
    <definedName name="ууну" hidden="1">{#N/A,#N/A,FALSE,"Лист4"}</definedName>
    <definedName name="уунунг" localSheetId="1" hidden="1">{#N/A,#N/A,FALSE,"Лист4"}</definedName>
    <definedName name="уунунг" hidden="1">{#N/A,#N/A,FALSE,"Лист4"}</definedName>
    <definedName name="уунунууу" localSheetId="1" hidden="1">{#N/A,#N/A,FALSE,"Лист4"}</definedName>
    <definedName name="уунунууу" hidden="1">{#N/A,#N/A,FALSE,"Лист4"}</definedName>
    <definedName name="уунуурр" localSheetId="1" hidden="1">{#N/A,#N/A,FALSE,"Лист4"}</definedName>
    <definedName name="уунуурр" hidden="1">{#N/A,#N/A,FALSE,"Лист4"}</definedName>
    <definedName name="уунуууу" localSheetId="1" hidden="1">{#N/A,#N/A,FALSE,"Лист4"}</definedName>
    <definedName name="уунуууу" hidden="1">{#N/A,#N/A,FALSE,"Лист4"}</definedName>
    <definedName name="ууу" localSheetId="1" hidden="1">{#N/A,#N/A,FALSE,"Лист4"}</definedName>
    <definedName name="ууу" hidden="1">{#N/A,#N/A,FALSE,"Лист4"}</definedName>
    <definedName name="ууунну" localSheetId="1" hidden="1">{#N/A,#N/A,FALSE,"Лист4"}</definedName>
    <definedName name="ууунну" hidden="1">{#N/A,#N/A,FALSE,"Лист4"}</definedName>
    <definedName name="ууунууууу" localSheetId="1" hidden="1">{#N/A,#N/A,FALSE,"Лист4"}</definedName>
    <definedName name="ууунууууу" hidden="1">{#N/A,#N/A,FALSE,"Лист4"}</definedName>
    <definedName name="уууу" localSheetId="1" hidden="1">{#N/A,#N/A,FALSE,"Лист4"}</definedName>
    <definedName name="уууу" hidden="1">{#N/A,#N/A,FALSE,"Лист4"}</definedName>
    <definedName name="уууу32" localSheetId="1" hidden="1">{#N/A,#N/A,FALSE,"Лист4"}</definedName>
    <definedName name="уууу32" hidden="1">{#N/A,#N/A,FALSE,"Лист4"}</definedName>
    <definedName name="уууун" localSheetId="1" hidden="1">{#N/A,#N/A,FALSE,"Лист4"}</definedName>
    <definedName name="уууун" hidden="1">{#N/A,#N/A,FALSE,"Лист4"}</definedName>
    <definedName name="фф" localSheetId="1" hidden="1">{#N/A,#N/A,FALSE,"Лист4"}</definedName>
    <definedName name="фф" hidden="1">{#N/A,#N/A,FALSE,"Лист4"}</definedName>
    <definedName name="ффф" localSheetId="1" hidden="1">{#N/A,#N/A,FALSE,"Лист4"}</definedName>
    <definedName name="ффф" hidden="1">{#N/A,#N/A,FALSE,"Лист4"}</definedName>
    <definedName name="фффф" localSheetId="1" hidden="1">{#N/A,#N/A,FALSE,"Лист4"}</definedName>
    <definedName name="фффф" hidden="1">{#N/A,#N/A,FALSE,"Лист4"}</definedName>
    <definedName name="ффффф" localSheetId="1" hidden="1">{#N/A,#N/A,FALSE,"Лист4"}</definedName>
    <definedName name="ффффф" hidden="1">{#N/A,#N/A,FALSE,"Лист4"}</definedName>
    <definedName name="хз" localSheetId="1" hidden="1">{#N/A,#N/A,FALSE,"Лист4"}</definedName>
    <definedName name="хз" hidden="1">{#N/A,#N/A,FALSE,"Лист4"}</definedName>
    <definedName name="хїз" localSheetId="1" hidden="1">{#N/A,#N/A,FALSE,"Лист4"}</definedName>
    <definedName name="хїз" hidden="1">{#N/A,#N/A,FALSE,"Лист4"}</definedName>
    <definedName name="ххх" localSheetId="1" hidden="1">{#N/A,#N/A,FALSE,"Лист4"}</definedName>
    <definedName name="ххх" hidden="1">{#N/A,#N/A,FALSE,"Лист4"}</definedName>
    <definedName name="ц" localSheetId="1" hidden="1">{#N/A,#N/A,FALSE,"Лист4"}</definedName>
    <definedName name="ц" hidden="1">{#N/A,#N/A,FALSE,"Лист4"}</definedName>
    <definedName name="цва" localSheetId="1" hidden="1">{#N/A,#N/A,FALSE,"Лист4"}</definedName>
    <definedName name="цва" hidden="1">{#N/A,#N/A,FALSE,"Лист4"}</definedName>
    <definedName name="цекццецце" localSheetId="1" hidden="1">{#N/A,#N/A,FALSE,"Лист4"}</definedName>
    <definedName name="цекццецце" hidden="1">{#N/A,#N/A,FALSE,"Лист4"}</definedName>
    <definedName name="цеце" localSheetId="1" hidden="1">{#N/A,#N/A,FALSE,"Лист4"}</definedName>
    <definedName name="цеце" hidden="1">{#N/A,#N/A,FALSE,"Лист4"}</definedName>
    <definedName name="цецеце" localSheetId="1" hidden="1">{#N/A,#N/A,FALSE,"Лист4"}</definedName>
    <definedName name="цецеце" hidden="1">{#N/A,#N/A,FALSE,"Лист4"}</definedName>
    <definedName name="цук" localSheetId="1" hidden="1">{#N/A,#N/A,FALSE,"Лист4"}</definedName>
    <definedName name="цук" hidden="1">{#N/A,#N/A,FALSE,"Лист4"}</definedName>
    <definedName name="цуку" localSheetId="1" hidden="1">{#N/A,#N/A,FALSE,"Лист4"}</definedName>
    <definedName name="цуку" hidden="1">{#N/A,#N/A,FALSE,"Лист4"}</definedName>
    <definedName name="цууу" localSheetId="1" hidden="1">{#N/A,#N/A,FALSE,"Лист4"}</definedName>
    <definedName name="цууу" hidden="1">{#N/A,#N/A,FALSE,"Лист4"}</definedName>
    <definedName name="цц" localSheetId="1" hidden="1">{#N/A,#N/A,FALSE,"Лист4"}</definedName>
    <definedName name="цц" hidden="1">{#N/A,#N/A,FALSE,"Лист4"}</definedName>
    <definedName name="ццвва" localSheetId="1" hidden="1">{#N/A,#N/A,FALSE,"Лист4"}</definedName>
    <definedName name="ццвва" hidden="1">{#N/A,#N/A,FALSE,"Лист4"}</definedName>
    <definedName name="ццецц" localSheetId="1" hidden="1">{#N/A,#N/A,FALSE,"Лист4"}</definedName>
    <definedName name="ццецц" hidden="1">{#N/A,#N/A,FALSE,"Лист4"}</definedName>
    <definedName name="ццеццке" localSheetId="1" hidden="1">{#N/A,#N/A,FALSE,"Лист4"}</definedName>
    <definedName name="ццеццке" hidden="1">{#N/A,#N/A,FALSE,"Лист4"}</definedName>
    <definedName name="ццеццкевап" localSheetId="1" hidden="1">{#N/A,#N/A,FALSE,"Лист4"}</definedName>
    <definedName name="ццеццкевап" hidden="1">{#N/A,#N/A,FALSE,"Лист4"}</definedName>
    <definedName name="ццке" localSheetId="1" hidden="1">{#N/A,#N/A,FALSE,"Лист4"}</definedName>
    <definedName name="ццке" hidden="1">{#N/A,#N/A,FALSE,"Лист4"}</definedName>
    <definedName name="ццук" localSheetId="1" hidden="1">{#N/A,#N/A,FALSE,"Лист4"}</definedName>
    <definedName name="ццук" hidden="1">{#N/A,#N/A,FALSE,"Лист4"}</definedName>
    <definedName name="цццецц" localSheetId="1" hidden="1">{#N/A,#N/A,FALSE,"Лист4"}</definedName>
    <definedName name="цццецц" hidden="1">{#N/A,#N/A,FALSE,"Лист4"}</definedName>
    <definedName name="цццкеец" localSheetId="1" hidden="1">{#N/A,#N/A,FALSE,"Лист4"}</definedName>
    <definedName name="цццкеец" hidden="1">{#N/A,#N/A,FALSE,"Лист4"}</definedName>
    <definedName name="цццц" localSheetId="1" hidden="1">{#N/A,#N/A,FALSE,"Лист4"}</definedName>
    <definedName name="цццц" hidden="1">{#N/A,#N/A,FALSE,"Лист4"}</definedName>
    <definedName name="ццццкц" localSheetId="1" hidden="1">{#N/A,#N/A,FALSE,"Лист4"}</definedName>
    <definedName name="ццццкц" hidden="1">{#N/A,#N/A,FALSE,"Лист4"}</definedName>
    <definedName name="ццццц" localSheetId="1" hidden="1">{#N/A,#N/A,FALSE,"Лист4"}</definedName>
    <definedName name="ццццц" hidden="1">{#N/A,#N/A,FALSE,"Лист4"}</definedName>
    <definedName name="цццццц" localSheetId="1" hidden="1">{#N/A,#N/A,FALSE,"Лист4"}</definedName>
    <definedName name="цццццц" hidden="1">{#N/A,#N/A,FALSE,"Лист4"}</definedName>
    <definedName name="чву" localSheetId="1" hidden="1">{#N/A,#N/A,FALSE,"Лист4"}</definedName>
    <definedName name="чву" hidden="1">{#N/A,#N/A,FALSE,"Лист4"}</definedName>
    <definedName name="чч" localSheetId="1" hidden="1">{#N/A,#N/A,FALSE,"Лист4"}</definedName>
    <definedName name="чч" hidden="1">{#N/A,#N/A,FALSE,"Лист4"}</definedName>
    <definedName name="ччч" localSheetId="1" hidden="1">{#N/A,#N/A,FALSE,"Лист4"}</definedName>
    <definedName name="ччч" hidden="1">{#N/A,#N/A,FALSE,"Лист4"}</definedName>
    <definedName name="шш" localSheetId="1" hidden="1">{#N/A,#N/A,FALSE,"Лист4"}</definedName>
    <definedName name="шш" hidden="1">{#N/A,#N/A,FALSE,"Лист4"}</definedName>
    <definedName name="шшшш" localSheetId="1" hidden="1">{#N/A,#N/A,FALSE,"Лист4"}</definedName>
    <definedName name="шшшш" hidden="1">{#N/A,#N/A,FALSE,"Лист4"}</definedName>
    <definedName name="щщ" localSheetId="1" hidden="1">{#N/A,#N/A,FALSE,"Лист4"}</definedName>
    <definedName name="щщ" hidden="1">{#N/A,#N/A,FALSE,"Лист4"}</definedName>
    <definedName name="щщщ" localSheetId="1" hidden="1">{#N/A,#N/A,FALSE,"Лист4"}</definedName>
    <definedName name="щщщ" hidden="1">{#N/A,#N/A,FALSE,"Лист4"}</definedName>
    <definedName name="щщщшг" localSheetId="1" hidden="1">{#N/A,#N/A,FALSE,"Лист4"}</definedName>
    <definedName name="щщщшг" hidden="1">{#N/A,#N/A,FALSE,"Лист4"}</definedName>
    <definedName name="юю" localSheetId="1" hidden="1">{#N/A,#N/A,FALSE,"Лист4"}</definedName>
    <definedName name="юю" hidden="1">{#N/A,#N/A,FALSE,"Лист4"}</definedName>
    <definedName name="ююю" localSheetId="1" hidden="1">{#N/A,#N/A,FALSE,"Лист4"}</definedName>
    <definedName name="ююю" hidden="1">{#N/A,#N/A,FALSE,"Лист4"}</definedName>
    <definedName name="яяя" localSheetId="1" hidden="1">{#N/A,#N/A,FALSE,"Лист4"}</definedName>
    <definedName name="яяя" hidden="1">{#N/A,#N/A,FALSE,"Лист4"}</definedName>
    <definedName name="яяяя" localSheetId="1" hidden="1">{#N/A,#N/A,FALSE,"Лист4"}</definedName>
    <definedName name="яяяя" hidden="1">{#N/A,#N/A,FALSE,"Лист4"}</definedName>
  </definedNames>
  <calcPr calcId="144525"/>
</workbook>
</file>

<file path=xl/calcChain.xml><?xml version="1.0" encoding="utf-8"?>
<calcChain xmlns="http://schemas.openxmlformats.org/spreadsheetml/2006/main">
  <c r="G33" i="3" l="1"/>
  <c r="F33" i="3"/>
  <c r="G32" i="3"/>
  <c r="F32" i="3"/>
  <c r="G31" i="3"/>
  <c r="F31" i="3"/>
  <c r="G30" i="3"/>
  <c r="F30" i="3"/>
  <c r="G29" i="3"/>
  <c r="F29" i="3"/>
  <c r="G28" i="3"/>
  <c r="F28" i="3"/>
  <c r="G27" i="3"/>
  <c r="F27" i="3"/>
  <c r="G26" i="3"/>
  <c r="F26" i="3"/>
  <c r="G25" i="3"/>
  <c r="F25" i="3"/>
  <c r="G24" i="3"/>
  <c r="F24" i="3"/>
  <c r="G23" i="3"/>
  <c r="F23" i="3"/>
  <c r="G22" i="3"/>
  <c r="F22" i="3"/>
  <c r="G21" i="3"/>
  <c r="F21" i="3"/>
  <c r="G20" i="3"/>
  <c r="F20" i="3"/>
  <c r="G19" i="3"/>
  <c r="F19" i="3"/>
  <c r="G18" i="3"/>
  <c r="F18" i="3"/>
  <c r="G17" i="3"/>
  <c r="F17" i="3"/>
  <c r="G16" i="3"/>
  <c r="F16" i="3"/>
  <c r="G15" i="3"/>
  <c r="F15" i="3"/>
  <c r="G14" i="3"/>
  <c r="F14" i="3"/>
  <c r="G13" i="3"/>
  <c r="F13" i="3"/>
  <c r="G12" i="3"/>
  <c r="F12" i="3"/>
  <c r="G11" i="3"/>
  <c r="F11" i="3"/>
  <c r="G10" i="3"/>
  <c r="F10" i="3"/>
  <c r="G9" i="3"/>
  <c r="F9" i="3"/>
  <c r="G8" i="3"/>
  <c r="F8" i="3"/>
  <c r="G7" i="3"/>
  <c r="F7" i="3"/>
  <c r="E18" i="2" l="1"/>
  <c r="D18" i="2"/>
  <c r="G18" i="2" s="1"/>
  <c r="C18" i="2"/>
  <c r="E24" i="2"/>
  <c r="D24" i="2"/>
  <c r="C24" i="2"/>
  <c r="G23" i="2"/>
  <c r="F23" i="2"/>
  <c r="G22" i="2"/>
  <c r="F22" i="2"/>
  <c r="G21" i="2"/>
  <c r="F21" i="2"/>
  <c r="G20" i="2"/>
  <c r="F20" i="2"/>
  <c r="G19" i="2"/>
  <c r="F19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E25" i="2" l="1"/>
  <c r="F25" i="2" s="1"/>
  <c r="F18" i="2"/>
  <c r="D25" i="2"/>
  <c r="C25" i="2"/>
  <c r="F24" i="2"/>
  <c r="G24" i="2"/>
  <c r="G25" i="2" l="1"/>
</calcChain>
</file>

<file path=xl/sharedStrings.xml><?xml version="1.0" encoding="utf-8"?>
<sst xmlns="http://schemas.openxmlformats.org/spreadsheetml/2006/main" count="93" uniqueCount="91">
  <si>
    <t>ККД</t>
  </si>
  <si>
    <t>Доходи</t>
  </si>
  <si>
    <t>0852300000 - Бюджет Широкiвської сiльської територiальної громади</t>
  </si>
  <si>
    <t>Уточн.річн. план</t>
  </si>
  <si>
    <t xml:space="preserve"> Уточ.пл. за період</t>
  </si>
  <si>
    <t>Факт</t>
  </si>
  <si>
    <t>Податкові надходження</t>
  </si>
  <si>
    <t>Податок та збір на доходи фізичних осіб</t>
  </si>
  <si>
    <t>Податок на прибуток підприємств</t>
  </si>
  <si>
    <t>Рентна плата та плата за використання інших природних ресурсів</t>
  </si>
  <si>
    <t>Податок на майно</t>
  </si>
  <si>
    <t>Єдиний податок</t>
  </si>
  <si>
    <t>Неподаткові надходження</t>
  </si>
  <si>
    <t>Офіційні трансферти</t>
  </si>
  <si>
    <t>Базова дотація</t>
  </si>
  <si>
    <t>Додаткова дотація з державного бюджету місцевим бюджетам на здійснення повноважень органів місцевого самоврядування на деокупованих, тимчасово окупованих та інших територіях України, що зазнали негативного впливу у зв`язку з повномасштабною збройною агрес</t>
  </si>
  <si>
    <t>Освітня субвенція з державного бюджету місцевим бюджетам</t>
  </si>
  <si>
    <t>Субвенція з місцевого бюджету на надання державної підтримки особам з особливими освітніми потребами за рахунок відповідної субвенції з державного бюджету</t>
  </si>
  <si>
    <t>Інші субвенції з місцевого бюджету</t>
  </si>
  <si>
    <t>Всього</t>
  </si>
  <si>
    <t>тис. грн</t>
  </si>
  <si>
    <t>Інформація про виконання доходної частини місцевого бюджету</t>
  </si>
  <si>
    <t>загальний фонд</t>
  </si>
  <si>
    <t xml:space="preserve"> відхилення -/+</t>
  </si>
  <si>
    <t>% виконання</t>
  </si>
  <si>
    <t>Всього без урахування трансфертів</t>
  </si>
  <si>
    <t xml:space="preserve"> </t>
  </si>
  <si>
    <t>за січень - травень 2023 року</t>
  </si>
  <si>
    <t>Внутрішні податки на товари та послуги (акцизний податок)</t>
  </si>
  <si>
    <t>Загальний фонд</t>
  </si>
  <si>
    <t>Код</t>
  </si>
  <si>
    <t>Показник</t>
  </si>
  <si>
    <t>План на рік з урахуванням змін</t>
  </si>
  <si>
    <t>План на вказаний період з урахуванням змін</t>
  </si>
  <si>
    <t>Касові видатки за вказаний період</t>
  </si>
  <si>
    <t>Залишки плану на період відносно касових</t>
  </si>
  <si>
    <t>0110150</t>
  </si>
  <si>
    <t>Організаційне, інформаційно-аналітичне та матеріально-технічне забезпечення діяльності обласної ради, районної ради, районної у місті ради (у разі її створення), міської, селищної, сільської рад</t>
  </si>
  <si>
    <t>0111021</t>
  </si>
  <si>
    <t>Надання загальної середньої освіти закладами загальної середньої освіти за рахунок коштів місцевого бюджету</t>
  </si>
  <si>
    <t>0111031</t>
  </si>
  <si>
    <t>Надання загальної середньої освіти закладами загальної середньої освіти за рахунок освітньої субвенції</t>
  </si>
  <si>
    <t>0111200</t>
  </si>
  <si>
    <t>Надання освіти за рахунок субвенції з державного бюджету місцевим бюджетам на надання державної підтримки особам з особливими освітніми потребами</t>
  </si>
  <si>
    <t>0111210</t>
  </si>
  <si>
    <t>Надання освіти за рахунок залишку коштів за субвенцією з державного бюджету місцевим бюджетам на надання державної підтримки особам з особливими освітніми потребами на кінець бюджетного періоду</t>
  </si>
  <si>
    <t>0112010</t>
  </si>
  <si>
    <t>Багатопрофільна стаціонарна медична допомога населенню</t>
  </si>
  <si>
    <t>0112151</t>
  </si>
  <si>
    <t>Забезпечення діяльності інших закладів у сфері охорони здоров`я</t>
  </si>
  <si>
    <t>0112152</t>
  </si>
  <si>
    <t>Інші програми та заходи у сфері охорони здоров`я</t>
  </si>
  <si>
    <t>0113032</t>
  </si>
  <si>
    <t>Надання пільг окремим категоріям громадян з оплати послуг зв`язку</t>
  </si>
  <si>
    <t>0113140</t>
  </si>
  <si>
    <t>Оздоровлення та відпочинок дітей (крім заходів з оздоровлення дітей, що здійснюються за рахунок коштів на оздоровлення громадян, які постраждали внаслідок Чорнобильської катастрофи)</t>
  </si>
  <si>
    <t>0113160</t>
  </si>
  <si>
    <t>Надання соціальних гарантій фізичним особам, які надають соціальні послуги громадянам похилого віку, особам з інвалідністю, дітям з інвалідністю, хворим, які не здатні до самообслуговування і потребують сторонньої допомоги</t>
  </si>
  <si>
    <t>0113230</t>
  </si>
  <si>
    <t>Видатки, пов`язані з наданням підтримки внутрішньо перемішеним та/або евакуйованим особам у зв`язку із введенням воєнного стану</t>
  </si>
  <si>
    <t>0113241</t>
  </si>
  <si>
    <t>Забезпечення діяльності інших закладів у сфері соціального захисту і соціального забезпечення</t>
  </si>
  <si>
    <t>0113242</t>
  </si>
  <si>
    <t>Інші заходи у сфері соціального захисту і соціального забезпечення</t>
  </si>
  <si>
    <t>0114081</t>
  </si>
  <si>
    <t>Забезпечення діяльності інших закладів в галузі культури і мистецтва</t>
  </si>
  <si>
    <t>0116020</t>
  </si>
  <si>
    <t>Забезпечення функціонування підприємств, установ та організацій, що виробляють, виконують та/або надають житлово-комунальні послуги</t>
  </si>
  <si>
    <t>0116030</t>
  </si>
  <si>
    <t>Організація благоустрою населених пунктів</t>
  </si>
  <si>
    <t>0117461</t>
  </si>
  <si>
    <t>Утримання та розвиток автомобільних доріг та дорожньої інфраструктури за рахунок коштів місцевого бюджету</t>
  </si>
  <si>
    <t>0117680</t>
  </si>
  <si>
    <t>Членські внески до асоціацій органів місцевого самоврядування</t>
  </si>
  <si>
    <t>0117693</t>
  </si>
  <si>
    <t>Інші заходи, пов`язані з економічною діяльністю</t>
  </si>
  <si>
    <t>0118130</t>
  </si>
  <si>
    <t>Забезпечення діяльності місцевої та добровільної пожежної охорони</t>
  </si>
  <si>
    <t>0118240</t>
  </si>
  <si>
    <t>Заходи та роботи з територіальної оборони</t>
  </si>
  <si>
    <t>0119800</t>
  </si>
  <si>
    <t>Субвенція з місцевого бюджету державному бюджету на виконання програм соціально-економічного розвитку регіонів</t>
  </si>
  <si>
    <t>0910160</t>
  </si>
  <si>
    <t>Керівництво і управління у відповідній сфері у містах (місті Києві), селищах, селах, територіальних громадах</t>
  </si>
  <si>
    <t>3710160</t>
  </si>
  <si>
    <t>3718710</t>
  </si>
  <si>
    <t>Резервний фонд місцевого бюджету</t>
  </si>
  <si>
    <t xml:space="preserve">Усього </t>
  </si>
  <si>
    <t>Аналіз фінансування установ за січень-травень 2023 року</t>
  </si>
  <si>
    <t xml:space="preserve">% виконання на вказаний період </t>
  </si>
  <si>
    <t>тис.грн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</si>
</sst>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32" x14ac:knownFonts="1"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0"/>
      <name val="Arial"/>
    </font>
    <font>
      <sz val="10"/>
      <name val="Arial Cyr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"/>
      <charset val="204"/>
    </font>
    <font>
      <b/>
      <sz val="11"/>
      <color indexed="8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63"/>
      <name val="Calibri"/>
      <family val="2"/>
      <charset val="204"/>
    </font>
    <font>
      <sz val="11"/>
      <color indexed="60"/>
      <name val="Calibri"/>
      <family val="2"/>
      <charset val="204"/>
    </font>
    <font>
      <sz val="10"/>
      <name val="Helv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4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b/>
      <sz val="10"/>
      <name val="Arial"/>
      <family val="2"/>
      <charset val="204"/>
    </font>
    <font>
      <sz val="10"/>
      <color indexed="8"/>
      <name val="Calibri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7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7" fillId="0" borderId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20" borderId="0" applyNumberFormat="0" applyBorder="0" applyAlignment="0" applyProtection="0"/>
    <xf numFmtId="0" fontId="8" fillId="8" borderId="2" applyNumberFormat="0" applyAlignment="0" applyProtection="0"/>
    <xf numFmtId="0" fontId="9" fillId="5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4" fillId="0" borderId="0"/>
    <xf numFmtId="0" fontId="15" fillId="0" borderId="6" applyNumberFormat="0" applyFill="0" applyAlignment="0" applyProtection="0"/>
    <xf numFmtId="0" fontId="16" fillId="21" borderId="7" applyNumberFormat="0" applyAlignment="0" applyProtection="0"/>
    <xf numFmtId="0" fontId="17" fillId="0" borderId="0" applyNumberFormat="0" applyFill="0" applyBorder="0" applyAlignment="0" applyProtection="0"/>
    <xf numFmtId="0" fontId="18" fillId="22" borderId="2" applyNumberFormat="0" applyAlignment="0" applyProtection="0"/>
    <xf numFmtId="0" fontId="19" fillId="0" borderId="0"/>
    <xf numFmtId="0" fontId="20" fillId="0" borderId="8" applyNumberFormat="0" applyFill="0" applyAlignment="0" applyProtection="0"/>
    <xf numFmtId="0" fontId="21" fillId="4" borderId="0" applyNumberFormat="0" applyBorder="0" applyAlignment="0" applyProtection="0"/>
    <xf numFmtId="0" fontId="5" fillId="23" borderId="9" applyNumberFormat="0" applyFont="0" applyAlignment="0" applyProtection="0"/>
    <xf numFmtId="0" fontId="19" fillId="23" borderId="9" applyNumberFormat="0" applyFont="0" applyAlignment="0" applyProtection="0"/>
    <xf numFmtId="0" fontId="22" fillId="22" borderId="10" applyNumberFormat="0" applyAlignment="0" applyProtection="0"/>
    <xf numFmtId="0" fontId="23" fillId="24" borderId="0" applyNumberFormat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1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165" fontId="3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165" fontId="4" fillId="0" borderId="1" xfId="0" applyNumberFormat="1" applyFont="1" applyBorder="1"/>
    <xf numFmtId="0" fontId="3" fillId="0" borderId="0" xfId="0" applyFont="1"/>
    <xf numFmtId="0" fontId="1" fillId="0" borderId="0" xfId="0" applyFont="1"/>
    <xf numFmtId="0" fontId="3" fillId="2" borderId="1" xfId="0" applyFont="1" applyFill="1" applyBorder="1"/>
    <xf numFmtId="165" fontId="3" fillId="2" borderId="1" xfId="0" applyNumberFormat="1" applyFont="1" applyFill="1" applyBorder="1"/>
    <xf numFmtId="0" fontId="0" fillId="0" borderId="0" xfId="0" applyAlignment="1">
      <alignment horizontal="center"/>
    </xf>
    <xf numFmtId="0" fontId="19" fillId="0" borderId="0" xfId="56"/>
    <xf numFmtId="0" fontId="19" fillId="0" borderId="0" xfId="56" applyAlignment="1">
      <alignment horizontal="center"/>
    </xf>
    <xf numFmtId="0" fontId="19" fillId="0" borderId="0" xfId="56" applyAlignment="1">
      <alignment wrapText="1"/>
    </xf>
    <xf numFmtId="0" fontId="27" fillId="0" borderId="0" xfId="56" applyFont="1" applyAlignment="1">
      <alignment horizontal="center"/>
    </xf>
    <xf numFmtId="0" fontId="28" fillId="0" borderId="0" xfId="56" applyFont="1" applyAlignment="1">
      <alignment horizontal="center"/>
    </xf>
    <xf numFmtId="0" fontId="19" fillId="0" borderId="0" xfId="56" applyAlignment="1">
      <alignment horizontal="right"/>
    </xf>
    <xf numFmtId="0" fontId="28" fillId="0" borderId="1" xfId="56" applyFont="1" applyBorder="1" applyAlignment="1">
      <alignment horizontal="center" vertical="center" wrapText="1"/>
    </xf>
    <xf numFmtId="0" fontId="28" fillId="0" borderId="0" xfId="56" applyFont="1" applyAlignment="1">
      <alignment horizontal="center"/>
    </xf>
    <xf numFmtId="0" fontId="29" fillId="0" borderId="1" xfId="56" applyFont="1" applyBorder="1" applyAlignment="1">
      <alignment horizontal="center" vertical="center" wrapText="1"/>
    </xf>
    <xf numFmtId="0" fontId="19" fillId="0" borderId="1" xfId="56" applyBorder="1" applyAlignment="1">
      <alignment horizontal="center" vertical="center"/>
    </xf>
    <xf numFmtId="0" fontId="19" fillId="0" borderId="1" xfId="56" applyBorder="1" applyAlignment="1">
      <alignment vertical="center" wrapText="1"/>
    </xf>
    <xf numFmtId="4" fontId="19" fillId="0" borderId="1" xfId="56" applyNumberFormat="1" applyBorder="1" applyAlignment="1">
      <alignment vertical="center"/>
    </xf>
    <xf numFmtId="4" fontId="19" fillId="0" borderId="0" xfId="56" applyNumberFormat="1" applyAlignment="1">
      <alignment vertical="center"/>
    </xf>
    <xf numFmtId="0" fontId="19" fillId="0" borderId="0" xfId="56" applyAlignment="1">
      <alignment horizontal="center" vertical="center"/>
    </xf>
    <xf numFmtId="0" fontId="19" fillId="0" borderId="0" xfId="56" applyAlignment="1">
      <alignment vertical="center" wrapText="1"/>
    </xf>
    <xf numFmtId="0" fontId="30" fillId="2" borderId="1" xfId="56" applyFont="1" applyFill="1" applyBorder="1" applyAlignment="1">
      <alignment horizontal="center" vertical="center"/>
    </xf>
    <xf numFmtId="0" fontId="30" fillId="2" borderId="1" xfId="56" applyFont="1" applyFill="1" applyBorder="1" applyAlignment="1">
      <alignment vertical="center" wrapText="1"/>
    </xf>
    <xf numFmtId="4" fontId="30" fillId="2" borderId="1" xfId="56" applyNumberFormat="1" applyFont="1" applyFill="1" applyBorder="1" applyAlignment="1">
      <alignment vertical="center"/>
    </xf>
    <xf numFmtId="4" fontId="7" fillId="25" borderId="1" xfId="56" applyNumberFormat="1" applyFont="1" applyFill="1" applyBorder="1" applyAlignment="1">
      <alignment vertic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67">
    <cellStyle name="20% — акцент1" xfId="1"/>
    <cellStyle name="20% — акцент2" xfId="2"/>
    <cellStyle name="20% — акцент3" xfId="3"/>
    <cellStyle name="20% — акцент4" xfId="4"/>
    <cellStyle name="20% — акцент5" xfId="5"/>
    <cellStyle name="20% — акцент6" xfId="6"/>
    <cellStyle name="20% – Акцентування1" xfId="7"/>
    <cellStyle name="20% – Акцентування2" xfId="8"/>
    <cellStyle name="20% – Акцентування3" xfId="9"/>
    <cellStyle name="20% – Акцентування4" xfId="10"/>
    <cellStyle name="20% – Акцентування5" xfId="11"/>
    <cellStyle name="20% – Акцентування6" xfId="12"/>
    <cellStyle name="40% — акцент1" xfId="13"/>
    <cellStyle name="40% — акцент2" xfId="14"/>
    <cellStyle name="40% — акцент3" xfId="15"/>
    <cellStyle name="40% — акцент4" xfId="16"/>
    <cellStyle name="40% — акцент5" xfId="17"/>
    <cellStyle name="40% — акцент6" xfId="18"/>
    <cellStyle name="40% – Акцентування1" xfId="19"/>
    <cellStyle name="40% – Акцентування2" xfId="20"/>
    <cellStyle name="40% – Акцентування3" xfId="21"/>
    <cellStyle name="40% – Акцентування4" xfId="22"/>
    <cellStyle name="40% – Акцентування5" xfId="23"/>
    <cellStyle name="40% – Акцентування6" xfId="24"/>
    <cellStyle name="60% — акцент1" xfId="25"/>
    <cellStyle name="60% — акцент2" xfId="26"/>
    <cellStyle name="60% — акцент3" xfId="27"/>
    <cellStyle name="60% — акцент4" xfId="28"/>
    <cellStyle name="60% — акцент5" xfId="29"/>
    <cellStyle name="60% — акцент6" xfId="30"/>
    <cellStyle name="60% – Акцентування1" xfId="31"/>
    <cellStyle name="60% – Акцентування2" xfId="32"/>
    <cellStyle name="60% – Акцентування3" xfId="33"/>
    <cellStyle name="60% – Акцентування4" xfId="34"/>
    <cellStyle name="60% – Акцентування5" xfId="35"/>
    <cellStyle name="60% – Акцентування6" xfId="36"/>
    <cellStyle name="Normal_Доходи" xfId="37"/>
    <cellStyle name="Акцентування1" xfId="38"/>
    <cellStyle name="Акцентування2" xfId="39"/>
    <cellStyle name="Акцентування3" xfId="40"/>
    <cellStyle name="Акцентування4" xfId="41"/>
    <cellStyle name="Акцентування5" xfId="42"/>
    <cellStyle name="Акцентування6" xfId="43"/>
    <cellStyle name="Ввід" xfId="44"/>
    <cellStyle name="Добре" xfId="45"/>
    <cellStyle name="Заголовок 1 2" xfId="46"/>
    <cellStyle name="Заголовок 2 2" xfId="47"/>
    <cellStyle name="Заголовок 3 2" xfId="48"/>
    <cellStyle name="Заголовок 4 2" xfId="49"/>
    <cellStyle name="Звичайний 2" xfId="50"/>
    <cellStyle name="Звичайний 3" xfId="51"/>
    <cellStyle name="Зв'язана клітинка" xfId="52"/>
    <cellStyle name="Контрольна клітинка" xfId="53"/>
    <cellStyle name="Назва" xfId="54"/>
    <cellStyle name="Обчислення" xfId="55"/>
    <cellStyle name="Обычный" xfId="0" builtinId="0"/>
    <cellStyle name="Обычный 2" xfId="56"/>
    <cellStyle name="Обычный 3" xfId="66"/>
    <cellStyle name="Підсумок" xfId="57"/>
    <cellStyle name="Поганий" xfId="58"/>
    <cellStyle name="Примечание 2" xfId="59"/>
    <cellStyle name="Примітка" xfId="60"/>
    <cellStyle name="Результат" xfId="61"/>
    <cellStyle name="Середній" xfId="62"/>
    <cellStyle name="Стиль 1" xfId="63"/>
    <cellStyle name="Текст попередження" xfId="64"/>
    <cellStyle name="Текст пояснення" xfId="65"/>
  </cellStyles>
  <dxfs count="32"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  <dxf>
      <font>
        <b/>
        <i val="0"/>
      </font>
      <fill>
        <patternFill>
          <bgColor indexed="4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110;&#1085;&#1092;&#1086;&#1088;&#1084;&#1072;&#1094;&#1110;&#1103;%20&#1087;&#1088;&#1086;%20&#1074;&#1080;&#1082;&#1086;&#1085;&#1072;&#1085;&#1085;&#1103;%20&#1084;&#1110;&#1089;&#1094;&#1077;&#1074;&#1086;&#1075;&#1086;%20&#1073;&#1102;&#1076;&#1078;&#1077;&#1090;&#1091;%20&#1079;&#1072;%20&#1089;&#1110;&#1095;&#1077;&#1085;&#1100;-&#1082;&#1074;&#1110;&#1090;&#1077;&#1085;&#1100;%202023%20&#1088;&#1086;&#1082;&#1091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50;&#1085;&#1080;&#1075;&#1072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оходи"/>
      <sheetName val="видатки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z_vd0"/>
      <sheetName val="Лист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7"/>
  <sheetViews>
    <sheetView workbookViewId="0">
      <selection activeCell="G20" sqref="G20"/>
    </sheetView>
  </sheetViews>
  <sheetFormatPr defaultRowHeight="12.75" x14ac:dyDescent="0.2"/>
  <cols>
    <col min="1" max="1" width="11.85546875" style="22" customWidth="1"/>
    <col min="2" max="2" width="56.140625" customWidth="1"/>
    <col min="3" max="3" width="13.85546875" customWidth="1"/>
    <col min="4" max="4" width="15.42578125" customWidth="1"/>
    <col min="5" max="5" width="14.28515625" customWidth="1"/>
    <col min="6" max="6" width="13.5703125" customWidth="1"/>
    <col min="7" max="7" width="12.7109375" customWidth="1"/>
  </cols>
  <sheetData>
    <row r="2" spans="1:16" x14ac:dyDescent="0.2">
      <c r="A2" s="1"/>
      <c r="B2" s="1"/>
      <c r="C2" s="1"/>
      <c r="D2" s="1"/>
      <c r="E2" s="1"/>
      <c r="F2" s="1"/>
      <c r="G2" s="1"/>
      <c r="H2" s="1"/>
      <c r="I2" s="1"/>
    </row>
    <row r="3" spans="1:16" ht="18.75" x14ac:dyDescent="0.3">
      <c r="A3" s="2" t="s">
        <v>21</v>
      </c>
      <c r="B3" s="2"/>
      <c r="C3" s="2"/>
      <c r="D3" s="2"/>
      <c r="E3" s="2"/>
      <c r="F3" s="2"/>
      <c r="G3" s="2"/>
      <c r="H3" s="3"/>
      <c r="I3" s="3"/>
    </row>
    <row r="4" spans="1:16" ht="18.75" x14ac:dyDescent="0.3">
      <c r="A4" s="2" t="s">
        <v>27</v>
      </c>
      <c r="B4" s="2"/>
      <c r="C4" s="2"/>
      <c r="D4" s="2"/>
      <c r="E4" s="2"/>
      <c r="F4" s="2"/>
      <c r="G4" s="2"/>
      <c r="H4" s="3"/>
      <c r="I4" s="3"/>
    </row>
    <row r="5" spans="1:16" ht="18.75" x14ac:dyDescent="0.3">
      <c r="A5" s="2" t="s">
        <v>22</v>
      </c>
      <c r="B5" s="2"/>
      <c r="C5" s="2"/>
      <c r="D5" s="2"/>
      <c r="E5" s="2"/>
      <c r="F5" s="2"/>
      <c r="G5" s="2"/>
      <c r="H5" s="3"/>
      <c r="I5" s="3"/>
      <c r="P5" t="s">
        <v>26</v>
      </c>
    </row>
    <row r="6" spans="1:16" ht="14.25" x14ac:dyDescent="0.2">
      <c r="A6" s="4"/>
      <c r="B6" s="4"/>
      <c r="C6" s="4"/>
      <c r="D6" s="4"/>
      <c r="E6" s="4"/>
      <c r="F6" s="4"/>
      <c r="G6" s="4"/>
      <c r="H6" s="4"/>
      <c r="I6" s="4"/>
    </row>
    <row r="7" spans="1:16" ht="15" x14ac:dyDescent="0.25">
      <c r="A7" s="5"/>
      <c r="B7" s="6"/>
      <c r="C7" s="6"/>
      <c r="D7" s="6"/>
      <c r="E7" s="7" t="s">
        <v>20</v>
      </c>
      <c r="F7" s="6"/>
      <c r="G7" s="6"/>
      <c r="H7" s="6"/>
      <c r="I7" s="6"/>
    </row>
    <row r="8" spans="1:16" ht="15" x14ac:dyDescent="0.25">
      <c r="A8" s="8" t="s">
        <v>0</v>
      </c>
      <c r="B8" s="8" t="s">
        <v>1</v>
      </c>
      <c r="C8" s="42" t="s">
        <v>2</v>
      </c>
      <c r="D8" s="43"/>
      <c r="E8" s="43"/>
      <c r="F8" s="43"/>
      <c r="G8" s="43"/>
      <c r="H8" s="6"/>
      <c r="I8" s="6"/>
    </row>
    <row r="9" spans="1:16" ht="45.75" customHeight="1" x14ac:dyDescent="0.25">
      <c r="A9" s="9"/>
      <c r="B9" s="9"/>
      <c r="C9" s="10" t="s">
        <v>3</v>
      </c>
      <c r="D9" s="10" t="s">
        <v>4</v>
      </c>
      <c r="E9" s="11" t="s">
        <v>5</v>
      </c>
      <c r="F9" s="10" t="s">
        <v>23</v>
      </c>
      <c r="G9" s="10" t="s">
        <v>24</v>
      </c>
      <c r="H9" s="6"/>
      <c r="I9" s="6"/>
    </row>
    <row r="10" spans="1:16" ht="15" x14ac:dyDescent="0.25">
      <c r="A10" s="12">
        <v>10000000</v>
      </c>
      <c r="B10" s="13" t="s">
        <v>6</v>
      </c>
      <c r="C10" s="14">
        <v>203355.8</v>
      </c>
      <c r="D10" s="14">
        <v>152300.79999999999</v>
      </c>
      <c r="E10" s="14">
        <v>223382.5</v>
      </c>
      <c r="F10" s="14">
        <f t="shared" ref="F10:F25" si="0">E10-D10</f>
        <v>71081.700000000012</v>
      </c>
      <c r="G10" s="14">
        <f t="shared" ref="G10:G25" si="1">IF(D10=0,0,E10/D10*100)</f>
        <v>146.67191505231753</v>
      </c>
      <c r="H10" s="6"/>
      <c r="I10" s="6"/>
    </row>
    <row r="11" spans="1:16" ht="15" x14ac:dyDescent="0.25">
      <c r="A11" s="15">
        <v>11010000</v>
      </c>
      <c r="B11" s="16" t="s">
        <v>7</v>
      </c>
      <c r="C11" s="17">
        <v>149546.4</v>
      </c>
      <c r="D11" s="17">
        <v>126104.5</v>
      </c>
      <c r="E11" s="17">
        <v>190211.6</v>
      </c>
      <c r="F11" s="17">
        <f t="shared" si="0"/>
        <v>64107.100000000006</v>
      </c>
      <c r="G11" s="17">
        <f t="shared" si="1"/>
        <v>150.8364887850949</v>
      </c>
      <c r="H11" s="6"/>
      <c r="I11" s="6"/>
    </row>
    <row r="12" spans="1:16" ht="15" x14ac:dyDescent="0.25">
      <c r="A12" s="15">
        <v>11020000</v>
      </c>
      <c r="B12" s="16" t="s">
        <v>8</v>
      </c>
      <c r="C12" s="17">
        <v>0</v>
      </c>
      <c r="D12" s="17">
        <v>0</v>
      </c>
      <c r="E12" s="17">
        <v>-1.4</v>
      </c>
      <c r="F12" s="17">
        <f t="shared" si="0"/>
        <v>-1.4</v>
      </c>
      <c r="G12" s="17">
        <f t="shared" si="1"/>
        <v>0</v>
      </c>
      <c r="H12" s="6"/>
      <c r="I12" s="6"/>
    </row>
    <row r="13" spans="1:16" ht="30" x14ac:dyDescent="0.25">
      <c r="A13" s="15">
        <v>13000000</v>
      </c>
      <c r="B13" s="16" t="s">
        <v>9</v>
      </c>
      <c r="C13" s="17">
        <v>2.2999999999999998</v>
      </c>
      <c r="D13" s="17">
        <v>1</v>
      </c>
      <c r="E13" s="17">
        <v>0.7</v>
      </c>
      <c r="F13" s="17">
        <f t="shared" si="0"/>
        <v>-0.30000000000000004</v>
      </c>
      <c r="G13" s="17">
        <f t="shared" si="1"/>
        <v>70</v>
      </c>
      <c r="H13" s="6"/>
      <c r="I13" s="6"/>
    </row>
    <row r="14" spans="1:16" ht="15" x14ac:dyDescent="0.25">
      <c r="A14" s="15">
        <v>14000000</v>
      </c>
      <c r="B14" s="16" t="s">
        <v>28</v>
      </c>
      <c r="C14" s="17">
        <v>17892.099999999999</v>
      </c>
      <c r="D14" s="17">
        <v>7185.6</v>
      </c>
      <c r="E14" s="17">
        <v>4291.5</v>
      </c>
      <c r="F14" s="17">
        <f t="shared" si="0"/>
        <v>-2894.1000000000004</v>
      </c>
      <c r="G14" s="17">
        <f t="shared" si="1"/>
        <v>59.723613894455575</v>
      </c>
      <c r="H14" s="6"/>
      <c r="I14" s="6"/>
    </row>
    <row r="15" spans="1:16" ht="15" x14ac:dyDescent="0.25">
      <c r="A15" s="15">
        <v>18010000</v>
      </c>
      <c r="B15" s="16" t="s">
        <v>10</v>
      </c>
      <c r="C15" s="17">
        <v>7565.3</v>
      </c>
      <c r="D15" s="17">
        <v>3005.1</v>
      </c>
      <c r="E15" s="17">
        <v>3843.2</v>
      </c>
      <c r="F15" s="17">
        <f t="shared" si="0"/>
        <v>838.09999999999991</v>
      </c>
      <c r="G15" s="17">
        <f t="shared" si="1"/>
        <v>127.8892549332801</v>
      </c>
      <c r="H15" s="6"/>
      <c r="I15" s="6"/>
    </row>
    <row r="16" spans="1:16" ht="15" x14ac:dyDescent="0.25">
      <c r="A16" s="15">
        <v>18050000</v>
      </c>
      <c r="B16" s="16" t="s">
        <v>11</v>
      </c>
      <c r="C16" s="17">
        <v>28349.7</v>
      </c>
      <c r="D16" s="17">
        <v>16004.6</v>
      </c>
      <c r="E16" s="17">
        <v>25036.9</v>
      </c>
      <c r="F16" s="17">
        <f t="shared" si="0"/>
        <v>9032.3000000000011</v>
      </c>
      <c r="G16" s="17">
        <f t="shared" si="1"/>
        <v>156.43564975069668</v>
      </c>
      <c r="H16" s="6"/>
      <c r="I16" s="6"/>
    </row>
    <row r="17" spans="1:9" s="19" customFormat="1" ht="14.25" x14ac:dyDescent="0.2">
      <c r="A17" s="12">
        <v>20000000</v>
      </c>
      <c r="B17" s="13" t="s">
        <v>12</v>
      </c>
      <c r="C17" s="14">
        <v>2689.6</v>
      </c>
      <c r="D17" s="14">
        <v>1810.9</v>
      </c>
      <c r="E17" s="14">
        <v>1819.9</v>
      </c>
      <c r="F17" s="14">
        <f t="shared" si="0"/>
        <v>9</v>
      </c>
      <c r="G17" s="14">
        <f t="shared" si="1"/>
        <v>100.49699044673919</v>
      </c>
      <c r="H17" s="18"/>
      <c r="I17" s="18"/>
    </row>
    <row r="18" spans="1:9" s="19" customFormat="1" ht="14.25" x14ac:dyDescent="0.2">
      <c r="A18" s="12">
        <v>40000000</v>
      </c>
      <c r="B18" s="13" t="s">
        <v>13</v>
      </c>
      <c r="C18" s="14">
        <f>SUM(C19:C23)</f>
        <v>62601.399999999994</v>
      </c>
      <c r="D18" s="14">
        <f>SUM(D19:D23)</f>
        <v>28403.1</v>
      </c>
      <c r="E18" s="14">
        <f>SUM(E19:E23)</f>
        <v>28403.1</v>
      </c>
      <c r="F18" s="14">
        <f t="shared" si="0"/>
        <v>0</v>
      </c>
      <c r="G18" s="14">
        <f t="shared" si="1"/>
        <v>100</v>
      </c>
      <c r="H18" s="18"/>
      <c r="I18" s="18"/>
    </row>
    <row r="19" spans="1:9" ht="15" x14ac:dyDescent="0.25">
      <c r="A19" s="15">
        <v>41020100</v>
      </c>
      <c r="B19" s="16" t="s">
        <v>14</v>
      </c>
      <c r="C19" s="17">
        <v>11987.3</v>
      </c>
      <c r="D19" s="17">
        <v>4994.5</v>
      </c>
      <c r="E19" s="17">
        <v>4994.5</v>
      </c>
      <c r="F19" s="17">
        <f t="shared" si="0"/>
        <v>0</v>
      </c>
      <c r="G19" s="17">
        <f t="shared" si="1"/>
        <v>100</v>
      </c>
      <c r="H19" s="6"/>
      <c r="I19" s="6"/>
    </row>
    <row r="20" spans="1:9" ht="75" x14ac:dyDescent="0.25">
      <c r="A20" s="15">
        <v>41021400</v>
      </c>
      <c r="B20" s="16" t="s">
        <v>15</v>
      </c>
      <c r="C20" s="17">
        <v>9261.5</v>
      </c>
      <c r="D20" s="17">
        <v>4778.5</v>
      </c>
      <c r="E20" s="17">
        <v>4778.5</v>
      </c>
      <c r="F20" s="17">
        <f t="shared" si="0"/>
        <v>0</v>
      </c>
      <c r="G20" s="17">
        <f t="shared" si="1"/>
        <v>100</v>
      </c>
      <c r="H20" s="6"/>
      <c r="I20" s="6"/>
    </row>
    <row r="21" spans="1:9" ht="30" x14ac:dyDescent="0.25">
      <c r="A21" s="15">
        <v>41033900</v>
      </c>
      <c r="B21" s="16" t="s">
        <v>16</v>
      </c>
      <c r="C21" s="17">
        <v>38317.4</v>
      </c>
      <c r="D21" s="17">
        <v>15819.6</v>
      </c>
      <c r="E21" s="17">
        <v>15819.6</v>
      </c>
      <c r="F21" s="17">
        <f t="shared" si="0"/>
        <v>0</v>
      </c>
      <c r="G21" s="17">
        <f t="shared" si="1"/>
        <v>100</v>
      </c>
      <c r="H21" s="6"/>
      <c r="I21" s="6"/>
    </row>
    <row r="22" spans="1:9" ht="45" x14ac:dyDescent="0.25">
      <c r="A22" s="15">
        <v>41051200</v>
      </c>
      <c r="B22" s="16" t="s">
        <v>17</v>
      </c>
      <c r="C22" s="17">
        <v>385.2</v>
      </c>
      <c r="D22" s="17">
        <v>160.5</v>
      </c>
      <c r="E22" s="17">
        <v>160.5</v>
      </c>
      <c r="F22" s="17">
        <f t="shared" si="0"/>
        <v>0</v>
      </c>
      <c r="G22" s="17">
        <f t="shared" si="1"/>
        <v>100</v>
      </c>
      <c r="H22" s="6"/>
      <c r="I22" s="6"/>
    </row>
    <row r="23" spans="1:9" ht="15" x14ac:dyDescent="0.25">
      <c r="A23" s="15">
        <v>41053900</v>
      </c>
      <c r="B23" s="16" t="s">
        <v>18</v>
      </c>
      <c r="C23" s="17">
        <v>2650</v>
      </c>
      <c r="D23" s="17">
        <v>2650</v>
      </c>
      <c r="E23" s="17">
        <v>2650</v>
      </c>
      <c r="F23" s="17">
        <f t="shared" si="0"/>
        <v>0</v>
      </c>
      <c r="G23" s="17">
        <f t="shared" si="1"/>
        <v>100</v>
      </c>
      <c r="H23" s="6"/>
      <c r="I23" s="6"/>
    </row>
    <row r="24" spans="1:9" ht="15" x14ac:dyDescent="0.25">
      <c r="A24" s="20" t="s">
        <v>25</v>
      </c>
      <c r="B24" s="20"/>
      <c r="C24" s="21">
        <f>C10+C17</f>
        <v>206045.4</v>
      </c>
      <c r="D24" s="21">
        <f t="shared" ref="D24:E24" si="2">D10+D17</f>
        <v>154111.69999999998</v>
      </c>
      <c r="E24" s="21">
        <f t="shared" si="2"/>
        <v>225202.4</v>
      </c>
      <c r="F24" s="21">
        <f t="shared" si="0"/>
        <v>71090.700000000012</v>
      </c>
      <c r="G24" s="21">
        <f t="shared" si="1"/>
        <v>146.12933346397452</v>
      </c>
      <c r="H24" s="6"/>
      <c r="I24" s="6"/>
    </row>
    <row r="25" spans="1:9" ht="15" x14ac:dyDescent="0.25">
      <c r="A25" s="20" t="s">
        <v>19</v>
      </c>
      <c r="B25" s="20"/>
      <c r="C25" s="21">
        <f>C24+C18</f>
        <v>268646.8</v>
      </c>
      <c r="D25" s="21">
        <f t="shared" ref="D25:E25" si="3">D24+D18</f>
        <v>182514.8</v>
      </c>
      <c r="E25" s="21">
        <f t="shared" si="3"/>
        <v>253605.5</v>
      </c>
      <c r="F25" s="21">
        <f t="shared" si="0"/>
        <v>71090.700000000012</v>
      </c>
      <c r="G25" s="21">
        <f t="shared" si="1"/>
        <v>138.95064948157631</v>
      </c>
      <c r="H25" s="6"/>
      <c r="I25" s="6"/>
    </row>
    <row r="26" spans="1:9" ht="15" x14ac:dyDescent="0.25">
      <c r="A26" s="5"/>
      <c r="B26" s="6"/>
      <c r="C26" s="6"/>
      <c r="D26" s="6"/>
      <c r="E26" s="6"/>
      <c r="F26" s="6"/>
      <c r="G26" s="6"/>
      <c r="H26" s="6"/>
      <c r="I26" s="6"/>
    </row>
    <row r="27" spans="1:9" ht="15" x14ac:dyDescent="0.25">
      <c r="A27" s="5"/>
      <c r="B27" s="6"/>
      <c r="C27" s="6"/>
      <c r="D27" s="6"/>
      <c r="E27" s="6"/>
      <c r="F27" s="6"/>
      <c r="G27" s="6"/>
      <c r="H27" s="6"/>
      <c r="I27" s="6"/>
    </row>
    <row r="28" spans="1:9" ht="15" x14ac:dyDescent="0.25">
      <c r="A28" s="5"/>
      <c r="B28" s="6"/>
      <c r="C28" s="6"/>
      <c r="D28" s="6"/>
      <c r="E28" s="6"/>
      <c r="F28" s="6"/>
      <c r="G28" s="6"/>
      <c r="H28" s="6"/>
      <c r="I28" s="6"/>
    </row>
    <row r="29" spans="1:9" ht="15" x14ac:dyDescent="0.25">
      <c r="A29" s="5"/>
      <c r="B29" s="6"/>
      <c r="C29" s="6"/>
      <c r="D29" s="6"/>
      <c r="E29" s="6"/>
      <c r="F29" s="6"/>
      <c r="G29" s="6"/>
      <c r="H29" s="6"/>
      <c r="I29" s="6"/>
    </row>
    <row r="30" spans="1:9" ht="15" x14ac:dyDescent="0.25">
      <c r="A30" s="5"/>
      <c r="B30" s="6"/>
      <c r="C30" s="6"/>
      <c r="D30" s="6"/>
      <c r="E30" s="6"/>
      <c r="F30" s="6"/>
      <c r="G30" s="6"/>
      <c r="H30" s="6"/>
      <c r="I30" s="6"/>
    </row>
    <row r="31" spans="1:9" ht="15" x14ac:dyDescent="0.25">
      <c r="A31" s="5"/>
      <c r="B31" s="6"/>
      <c r="C31" s="6"/>
      <c r="D31" s="6"/>
      <c r="E31" s="6"/>
      <c r="F31" s="6"/>
      <c r="G31" s="6"/>
      <c r="H31" s="6"/>
      <c r="I31" s="6"/>
    </row>
    <row r="32" spans="1:9" ht="15" x14ac:dyDescent="0.25">
      <c r="A32" s="5"/>
      <c r="B32" s="6"/>
      <c r="C32" s="6"/>
      <c r="D32" s="6"/>
      <c r="E32" s="6"/>
      <c r="F32" s="6"/>
      <c r="G32" s="6"/>
      <c r="H32" s="6"/>
      <c r="I32" s="6"/>
    </row>
    <row r="33" spans="1:9" ht="15" x14ac:dyDescent="0.25">
      <c r="A33" s="5"/>
      <c r="B33" s="6"/>
      <c r="C33" s="6"/>
      <c r="D33" s="6"/>
      <c r="E33" s="6"/>
      <c r="F33" s="6"/>
      <c r="G33" s="6"/>
      <c r="H33" s="6"/>
      <c r="I33" s="6"/>
    </row>
    <row r="34" spans="1:9" ht="15" x14ac:dyDescent="0.25">
      <c r="A34" s="5"/>
      <c r="B34" s="6"/>
      <c r="C34" s="6"/>
      <c r="D34" s="6"/>
      <c r="E34" s="6"/>
      <c r="F34" s="6"/>
      <c r="G34" s="6"/>
      <c r="H34" s="6"/>
      <c r="I34" s="6"/>
    </row>
    <row r="35" spans="1:9" ht="15" x14ac:dyDescent="0.25">
      <c r="A35" s="5"/>
      <c r="B35" s="6"/>
      <c r="C35" s="6"/>
      <c r="D35" s="6"/>
      <c r="E35" s="6"/>
      <c r="F35" s="6"/>
      <c r="G35" s="6"/>
      <c r="H35" s="6"/>
      <c r="I35" s="6"/>
    </row>
    <row r="36" spans="1:9" ht="15" x14ac:dyDescent="0.25">
      <c r="A36" s="5"/>
      <c r="B36" s="6"/>
      <c r="C36" s="6"/>
      <c r="D36" s="6"/>
      <c r="E36" s="6"/>
      <c r="F36" s="6"/>
      <c r="G36" s="6"/>
      <c r="H36" s="6"/>
      <c r="I36" s="6"/>
    </row>
    <row r="37" spans="1:9" ht="15" x14ac:dyDescent="0.25">
      <c r="A37" s="5"/>
      <c r="B37" s="6"/>
      <c r="C37" s="6"/>
      <c r="D37" s="6"/>
      <c r="E37" s="6"/>
      <c r="F37" s="6"/>
      <c r="G37" s="6"/>
      <c r="H37" s="6"/>
      <c r="I37" s="6"/>
    </row>
  </sheetData>
  <mergeCells count="9">
    <mergeCell ref="A24:B24"/>
    <mergeCell ref="A25:B25"/>
    <mergeCell ref="A3:G3"/>
    <mergeCell ref="A4:G4"/>
    <mergeCell ref="A5:G5"/>
    <mergeCell ref="A6:I6"/>
    <mergeCell ref="A8:A9"/>
    <mergeCell ref="B8:B9"/>
    <mergeCell ref="C8:G8"/>
  </mergeCells>
  <pageMargins left="0.78740157480314965" right="0.59055118110236227" top="0.39370078740157483" bottom="0.39370078740157483" header="0" footer="0"/>
  <pageSetup paperSize="9" scale="70" fitToHeight="50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tabSelected="1" workbookViewId="0">
      <selection activeCell="M9" sqref="M9"/>
    </sheetView>
  </sheetViews>
  <sheetFormatPr defaultRowHeight="12.75" x14ac:dyDescent="0.2"/>
  <cols>
    <col min="1" max="1" width="12.7109375" style="24" customWidth="1"/>
    <col min="2" max="2" width="50.7109375" style="25" customWidth="1"/>
    <col min="3" max="7" width="15.7109375" style="23" customWidth="1"/>
    <col min="8" max="247" width="9.140625" style="23"/>
    <col min="248" max="248" width="12.7109375" style="23" customWidth="1"/>
    <col min="249" max="249" width="50.7109375" style="23" customWidth="1"/>
    <col min="250" max="263" width="15.7109375" style="23" customWidth="1"/>
    <col min="264" max="503" width="9.140625" style="23"/>
    <col min="504" max="504" width="12.7109375" style="23" customWidth="1"/>
    <col min="505" max="505" width="50.7109375" style="23" customWidth="1"/>
    <col min="506" max="519" width="15.7109375" style="23" customWidth="1"/>
    <col min="520" max="759" width="9.140625" style="23"/>
    <col min="760" max="760" width="12.7109375" style="23" customWidth="1"/>
    <col min="761" max="761" width="50.7109375" style="23" customWidth="1"/>
    <col min="762" max="775" width="15.7109375" style="23" customWidth="1"/>
    <col min="776" max="1015" width="9.140625" style="23"/>
    <col min="1016" max="1016" width="12.7109375" style="23" customWidth="1"/>
    <col min="1017" max="1017" width="50.7109375" style="23" customWidth="1"/>
    <col min="1018" max="1031" width="15.7109375" style="23" customWidth="1"/>
    <col min="1032" max="1271" width="9.140625" style="23"/>
    <col min="1272" max="1272" width="12.7109375" style="23" customWidth="1"/>
    <col min="1273" max="1273" width="50.7109375" style="23" customWidth="1"/>
    <col min="1274" max="1287" width="15.7109375" style="23" customWidth="1"/>
    <col min="1288" max="1527" width="9.140625" style="23"/>
    <col min="1528" max="1528" width="12.7109375" style="23" customWidth="1"/>
    <col min="1529" max="1529" width="50.7109375" style="23" customWidth="1"/>
    <col min="1530" max="1543" width="15.7109375" style="23" customWidth="1"/>
    <col min="1544" max="1783" width="9.140625" style="23"/>
    <col min="1784" max="1784" width="12.7109375" style="23" customWidth="1"/>
    <col min="1785" max="1785" width="50.7109375" style="23" customWidth="1"/>
    <col min="1786" max="1799" width="15.7109375" style="23" customWidth="1"/>
    <col min="1800" max="2039" width="9.140625" style="23"/>
    <col min="2040" max="2040" width="12.7109375" style="23" customWidth="1"/>
    <col min="2041" max="2041" width="50.7109375" style="23" customWidth="1"/>
    <col min="2042" max="2055" width="15.7109375" style="23" customWidth="1"/>
    <col min="2056" max="2295" width="9.140625" style="23"/>
    <col min="2296" max="2296" width="12.7109375" style="23" customWidth="1"/>
    <col min="2297" max="2297" width="50.7109375" style="23" customWidth="1"/>
    <col min="2298" max="2311" width="15.7109375" style="23" customWidth="1"/>
    <col min="2312" max="2551" width="9.140625" style="23"/>
    <col min="2552" max="2552" width="12.7109375" style="23" customWidth="1"/>
    <col min="2553" max="2553" width="50.7109375" style="23" customWidth="1"/>
    <col min="2554" max="2567" width="15.7109375" style="23" customWidth="1"/>
    <col min="2568" max="2807" width="9.140625" style="23"/>
    <col min="2808" max="2808" width="12.7109375" style="23" customWidth="1"/>
    <col min="2809" max="2809" width="50.7109375" style="23" customWidth="1"/>
    <col min="2810" max="2823" width="15.7109375" style="23" customWidth="1"/>
    <col min="2824" max="3063" width="9.140625" style="23"/>
    <col min="3064" max="3064" width="12.7109375" style="23" customWidth="1"/>
    <col min="3065" max="3065" width="50.7109375" style="23" customWidth="1"/>
    <col min="3066" max="3079" width="15.7109375" style="23" customWidth="1"/>
    <col min="3080" max="3319" width="9.140625" style="23"/>
    <col min="3320" max="3320" width="12.7109375" style="23" customWidth="1"/>
    <col min="3321" max="3321" width="50.7109375" style="23" customWidth="1"/>
    <col min="3322" max="3335" width="15.7109375" style="23" customWidth="1"/>
    <col min="3336" max="3575" width="9.140625" style="23"/>
    <col min="3576" max="3576" width="12.7109375" style="23" customWidth="1"/>
    <col min="3577" max="3577" width="50.7109375" style="23" customWidth="1"/>
    <col min="3578" max="3591" width="15.7109375" style="23" customWidth="1"/>
    <col min="3592" max="3831" width="9.140625" style="23"/>
    <col min="3832" max="3832" width="12.7109375" style="23" customWidth="1"/>
    <col min="3833" max="3833" width="50.7109375" style="23" customWidth="1"/>
    <col min="3834" max="3847" width="15.7109375" style="23" customWidth="1"/>
    <col min="3848" max="4087" width="9.140625" style="23"/>
    <col min="4088" max="4088" width="12.7109375" style="23" customWidth="1"/>
    <col min="4089" max="4089" width="50.7109375" style="23" customWidth="1"/>
    <col min="4090" max="4103" width="15.7109375" style="23" customWidth="1"/>
    <col min="4104" max="4343" width="9.140625" style="23"/>
    <col min="4344" max="4344" width="12.7109375" style="23" customWidth="1"/>
    <col min="4345" max="4345" width="50.7109375" style="23" customWidth="1"/>
    <col min="4346" max="4359" width="15.7109375" style="23" customWidth="1"/>
    <col min="4360" max="4599" width="9.140625" style="23"/>
    <col min="4600" max="4600" width="12.7109375" style="23" customWidth="1"/>
    <col min="4601" max="4601" width="50.7109375" style="23" customWidth="1"/>
    <col min="4602" max="4615" width="15.7109375" style="23" customWidth="1"/>
    <col min="4616" max="4855" width="9.140625" style="23"/>
    <col min="4856" max="4856" width="12.7109375" style="23" customWidth="1"/>
    <col min="4857" max="4857" width="50.7109375" style="23" customWidth="1"/>
    <col min="4858" max="4871" width="15.7109375" style="23" customWidth="1"/>
    <col min="4872" max="5111" width="9.140625" style="23"/>
    <col min="5112" max="5112" width="12.7109375" style="23" customWidth="1"/>
    <col min="5113" max="5113" width="50.7109375" style="23" customWidth="1"/>
    <col min="5114" max="5127" width="15.7109375" style="23" customWidth="1"/>
    <col min="5128" max="5367" width="9.140625" style="23"/>
    <col min="5368" max="5368" width="12.7109375" style="23" customWidth="1"/>
    <col min="5369" max="5369" width="50.7109375" style="23" customWidth="1"/>
    <col min="5370" max="5383" width="15.7109375" style="23" customWidth="1"/>
    <col min="5384" max="5623" width="9.140625" style="23"/>
    <col min="5624" max="5624" width="12.7109375" style="23" customWidth="1"/>
    <col min="5625" max="5625" width="50.7109375" style="23" customWidth="1"/>
    <col min="5626" max="5639" width="15.7109375" style="23" customWidth="1"/>
    <col min="5640" max="5879" width="9.140625" style="23"/>
    <col min="5880" max="5880" width="12.7109375" style="23" customWidth="1"/>
    <col min="5881" max="5881" width="50.7109375" style="23" customWidth="1"/>
    <col min="5882" max="5895" width="15.7109375" style="23" customWidth="1"/>
    <col min="5896" max="6135" width="9.140625" style="23"/>
    <col min="6136" max="6136" width="12.7109375" style="23" customWidth="1"/>
    <col min="6137" max="6137" width="50.7109375" style="23" customWidth="1"/>
    <col min="6138" max="6151" width="15.7109375" style="23" customWidth="1"/>
    <col min="6152" max="6391" width="9.140625" style="23"/>
    <col min="6392" max="6392" width="12.7109375" style="23" customWidth="1"/>
    <col min="6393" max="6393" width="50.7109375" style="23" customWidth="1"/>
    <col min="6394" max="6407" width="15.7109375" style="23" customWidth="1"/>
    <col min="6408" max="6647" width="9.140625" style="23"/>
    <col min="6648" max="6648" width="12.7109375" style="23" customWidth="1"/>
    <col min="6649" max="6649" width="50.7109375" style="23" customWidth="1"/>
    <col min="6650" max="6663" width="15.7109375" style="23" customWidth="1"/>
    <col min="6664" max="6903" width="9.140625" style="23"/>
    <col min="6904" max="6904" width="12.7109375" style="23" customWidth="1"/>
    <col min="6905" max="6905" width="50.7109375" style="23" customWidth="1"/>
    <col min="6906" max="6919" width="15.7109375" style="23" customWidth="1"/>
    <col min="6920" max="7159" width="9.140625" style="23"/>
    <col min="7160" max="7160" width="12.7109375" style="23" customWidth="1"/>
    <col min="7161" max="7161" width="50.7109375" style="23" customWidth="1"/>
    <col min="7162" max="7175" width="15.7109375" style="23" customWidth="1"/>
    <col min="7176" max="7415" width="9.140625" style="23"/>
    <col min="7416" max="7416" width="12.7109375" style="23" customWidth="1"/>
    <col min="7417" max="7417" width="50.7109375" style="23" customWidth="1"/>
    <col min="7418" max="7431" width="15.7109375" style="23" customWidth="1"/>
    <col min="7432" max="7671" width="9.140625" style="23"/>
    <col min="7672" max="7672" width="12.7109375" style="23" customWidth="1"/>
    <col min="7673" max="7673" width="50.7109375" style="23" customWidth="1"/>
    <col min="7674" max="7687" width="15.7109375" style="23" customWidth="1"/>
    <col min="7688" max="7927" width="9.140625" style="23"/>
    <col min="7928" max="7928" width="12.7109375" style="23" customWidth="1"/>
    <col min="7929" max="7929" width="50.7109375" style="23" customWidth="1"/>
    <col min="7930" max="7943" width="15.7109375" style="23" customWidth="1"/>
    <col min="7944" max="8183" width="9.140625" style="23"/>
    <col min="8184" max="8184" width="12.7109375" style="23" customWidth="1"/>
    <col min="8185" max="8185" width="50.7109375" style="23" customWidth="1"/>
    <col min="8186" max="8199" width="15.7109375" style="23" customWidth="1"/>
    <col min="8200" max="8439" width="9.140625" style="23"/>
    <col min="8440" max="8440" width="12.7109375" style="23" customWidth="1"/>
    <col min="8441" max="8441" width="50.7109375" style="23" customWidth="1"/>
    <col min="8442" max="8455" width="15.7109375" style="23" customWidth="1"/>
    <col min="8456" max="8695" width="9.140625" style="23"/>
    <col min="8696" max="8696" width="12.7109375" style="23" customWidth="1"/>
    <col min="8697" max="8697" width="50.7109375" style="23" customWidth="1"/>
    <col min="8698" max="8711" width="15.7109375" style="23" customWidth="1"/>
    <col min="8712" max="8951" width="9.140625" style="23"/>
    <col min="8952" max="8952" width="12.7109375" style="23" customWidth="1"/>
    <col min="8953" max="8953" width="50.7109375" style="23" customWidth="1"/>
    <col min="8954" max="8967" width="15.7109375" style="23" customWidth="1"/>
    <col min="8968" max="9207" width="9.140625" style="23"/>
    <col min="9208" max="9208" width="12.7109375" style="23" customWidth="1"/>
    <col min="9209" max="9209" width="50.7109375" style="23" customWidth="1"/>
    <col min="9210" max="9223" width="15.7109375" style="23" customWidth="1"/>
    <col min="9224" max="9463" width="9.140625" style="23"/>
    <col min="9464" max="9464" width="12.7109375" style="23" customWidth="1"/>
    <col min="9465" max="9465" width="50.7109375" style="23" customWidth="1"/>
    <col min="9466" max="9479" width="15.7109375" style="23" customWidth="1"/>
    <col min="9480" max="9719" width="9.140625" style="23"/>
    <col min="9720" max="9720" width="12.7109375" style="23" customWidth="1"/>
    <col min="9721" max="9721" width="50.7109375" style="23" customWidth="1"/>
    <col min="9722" max="9735" width="15.7109375" style="23" customWidth="1"/>
    <col min="9736" max="9975" width="9.140625" style="23"/>
    <col min="9976" max="9976" width="12.7109375" style="23" customWidth="1"/>
    <col min="9977" max="9977" width="50.7109375" style="23" customWidth="1"/>
    <col min="9978" max="9991" width="15.7109375" style="23" customWidth="1"/>
    <col min="9992" max="10231" width="9.140625" style="23"/>
    <col min="10232" max="10232" width="12.7109375" style="23" customWidth="1"/>
    <col min="10233" max="10233" width="50.7109375" style="23" customWidth="1"/>
    <col min="10234" max="10247" width="15.7109375" style="23" customWidth="1"/>
    <col min="10248" max="10487" width="9.140625" style="23"/>
    <col min="10488" max="10488" width="12.7109375" style="23" customWidth="1"/>
    <col min="10489" max="10489" width="50.7109375" style="23" customWidth="1"/>
    <col min="10490" max="10503" width="15.7109375" style="23" customWidth="1"/>
    <col min="10504" max="10743" width="9.140625" style="23"/>
    <col min="10744" max="10744" width="12.7109375" style="23" customWidth="1"/>
    <col min="10745" max="10745" width="50.7109375" style="23" customWidth="1"/>
    <col min="10746" max="10759" width="15.7109375" style="23" customWidth="1"/>
    <col min="10760" max="10999" width="9.140625" style="23"/>
    <col min="11000" max="11000" width="12.7109375" style="23" customWidth="1"/>
    <col min="11001" max="11001" width="50.7109375" style="23" customWidth="1"/>
    <col min="11002" max="11015" width="15.7109375" style="23" customWidth="1"/>
    <col min="11016" max="11255" width="9.140625" style="23"/>
    <col min="11256" max="11256" width="12.7109375" style="23" customWidth="1"/>
    <col min="11257" max="11257" width="50.7109375" style="23" customWidth="1"/>
    <col min="11258" max="11271" width="15.7109375" style="23" customWidth="1"/>
    <col min="11272" max="11511" width="9.140625" style="23"/>
    <col min="11512" max="11512" width="12.7109375" style="23" customWidth="1"/>
    <col min="11513" max="11513" width="50.7109375" style="23" customWidth="1"/>
    <col min="11514" max="11527" width="15.7109375" style="23" customWidth="1"/>
    <col min="11528" max="11767" width="9.140625" style="23"/>
    <col min="11768" max="11768" width="12.7109375" style="23" customWidth="1"/>
    <col min="11769" max="11769" width="50.7109375" style="23" customWidth="1"/>
    <col min="11770" max="11783" width="15.7109375" style="23" customWidth="1"/>
    <col min="11784" max="12023" width="9.140625" style="23"/>
    <col min="12024" max="12024" width="12.7109375" style="23" customWidth="1"/>
    <col min="12025" max="12025" width="50.7109375" style="23" customWidth="1"/>
    <col min="12026" max="12039" width="15.7109375" style="23" customWidth="1"/>
    <col min="12040" max="12279" width="9.140625" style="23"/>
    <col min="12280" max="12280" width="12.7109375" style="23" customWidth="1"/>
    <col min="12281" max="12281" width="50.7109375" style="23" customWidth="1"/>
    <col min="12282" max="12295" width="15.7109375" style="23" customWidth="1"/>
    <col min="12296" max="12535" width="9.140625" style="23"/>
    <col min="12536" max="12536" width="12.7109375" style="23" customWidth="1"/>
    <col min="12537" max="12537" width="50.7109375" style="23" customWidth="1"/>
    <col min="12538" max="12551" width="15.7109375" style="23" customWidth="1"/>
    <col min="12552" max="12791" width="9.140625" style="23"/>
    <col min="12792" max="12792" width="12.7109375" style="23" customWidth="1"/>
    <col min="12793" max="12793" width="50.7109375" style="23" customWidth="1"/>
    <col min="12794" max="12807" width="15.7109375" style="23" customWidth="1"/>
    <col min="12808" max="13047" width="9.140625" style="23"/>
    <col min="13048" max="13048" width="12.7109375" style="23" customWidth="1"/>
    <col min="13049" max="13049" width="50.7109375" style="23" customWidth="1"/>
    <col min="13050" max="13063" width="15.7109375" style="23" customWidth="1"/>
    <col min="13064" max="13303" width="9.140625" style="23"/>
    <col min="13304" max="13304" width="12.7109375" style="23" customWidth="1"/>
    <col min="13305" max="13305" width="50.7109375" style="23" customWidth="1"/>
    <col min="13306" max="13319" width="15.7109375" style="23" customWidth="1"/>
    <col min="13320" max="13559" width="9.140625" style="23"/>
    <col min="13560" max="13560" width="12.7109375" style="23" customWidth="1"/>
    <col min="13561" max="13561" width="50.7109375" style="23" customWidth="1"/>
    <col min="13562" max="13575" width="15.7109375" style="23" customWidth="1"/>
    <col min="13576" max="13815" width="9.140625" style="23"/>
    <col min="13816" max="13816" width="12.7109375" style="23" customWidth="1"/>
    <col min="13817" max="13817" width="50.7109375" style="23" customWidth="1"/>
    <col min="13818" max="13831" width="15.7109375" style="23" customWidth="1"/>
    <col min="13832" max="14071" width="9.140625" style="23"/>
    <col min="14072" max="14072" width="12.7109375" style="23" customWidth="1"/>
    <col min="14073" max="14073" width="50.7109375" style="23" customWidth="1"/>
    <col min="14074" max="14087" width="15.7109375" style="23" customWidth="1"/>
    <col min="14088" max="14327" width="9.140625" style="23"/>
    <col min="14328" max="14328" width="12.7109375" style="23" customWidth="1"/>
    <col min="14329" max="14329" width="50.7109375" style="23" customWidth="1"/>
    <col min="14330" max="14343" width="15.7109375" style="23" customWidth="1"/>
    <col min="14344" max="14583" width="9.140625" style="23"/>
    <col min="14584" max="14584" width="12.7109375" style="23" customWidth="1"/>
    <col min="14585" max="14585" width="50.7109375" style="23" customWidth="1"/>
    <col min="14586" max="14599" width="15.7109375" style="23" customWidth="1"/>
    <col min="14600" max="14839" width="9.140625" style="23"/>
    <col min="14840" max="14840" width="12.7109375" style="23" customWidth="1"/>
    <col min="14841" max="14841" width="50.7109375" style="23" customWidth="1"/>
    <col min="14842" max="14855" width="15.7109375" style="23" customWidth="1"/>
    <col min="14856" max="15095" width="9.140625" style="23"/>
    <col min="15096" max="15096" width="12.7109375" style="23" customWidth="1"/>
    <col min="15097" max="15097" width="50.7109375" style="23" customWidth="1"/>
    <col min="15098" max="15111" width="15.7109375" style="23" customWidth="1"/>
    <col min="15112" max="15351" width="9.140625" style="23"/>
    <col min="15352" max="15352" width="12.7109375" style="23" customWidth="1"/>
    <col min="15353" max="15353" width="50.7109375" style="23" customWidth="1"/>
    <col min="15354" max="15367" width="15.7109375" style="23" customWidth="1"/>
    <col min="15368" max="15607" width="9.140625" style="23"/>
    <col min="15608" max="15608" width="12.7109375" style="23" customWidth="1"/>
    <col min="15609" max="15609" width="50.7109375" style="23" customWidth="1"/>
    <col min="15610" max="15623" width="15.7109375" style="23" customWidth="1"/>
    <col min="15624" max="15863" width="9.140625" style="23"/>
    <col min="15864" max="15864" width="12.7109375" style="23" customWidth="1"/>
    <col min="15865" max="15865" width="50.7109375" style="23" customWidth="1"/>
    <col min="15866" max="15879" width="15.7109375" style="23" customWidth="1"/>
    <col min="15880" max="16119" width="9.140625" style="23"/>
    <col min="16120" max="16120" width="12.7109375" style="23" customWidth="1"/>
    <col min="16121" max="16121" width="50.7109375" style="23" customWidth="1"/>
    <col min="16122" max="16135" width="15.7109375" style="23" customWidth="1"/>
    <col min="16136" max="16384" width="9.140625" style="23"/>
  </cols>
  <sheetData>
    <row r="2" spans="1:8" ht="25.5" customHeight="1" x14ac:dyDescent="0.25">
      <c r="A2" s="26" t="s">
        <v>88</v>
      </c>
      <c r="B2" s="26"/>
      <c r="C2" s="26"/>
      <c r="D2" s="26"/>
      <c r="E2" s="26"/>
      <c r="F2" s="26"/>
      <c r="G2" s="26"/>
    </row>
    <row r="3" spans="1:8" ht="23.25" customHeight="1" x14ac:dyDescent="0.2">
      <c r="A3" s="27" t="s">
        <v>29</v>
      </c>
      <c r="B3" s="27"/>
      <c r="C3" s="27"/>
      <c r="D3" s="27"/>
      <c r="E3" s="27"/>
      <c r="F3" s="27"/>
      <c r="G3" s="27"/>
    </row>
    <row r="4" spans="1:8" x14ac:dyDescent="0.2">
      <c r="G4" s="28" t="s">
        <v>90</v>
      </c>
    </row>
    <row r="5" spans="1:8" s="30" customFormat="1" ht="63.75" x14ac:dyDescent="0.2">
      <c r="A5" s="29" t="s">
        <v>30</v>
      </c>
      <c r="B5" s="29" t="s">
        <v>31</v>
      </c>
      <c r="C5" s="29" t="s">
        <v>32</v>
      </c>
      <c r="D5" s="29" t="s">
        <v>33</v>
      </c>
      <c r="E5" s="29" t="s">
        <v>34</v>
      </c>
      <c r="F5" s="29" t="s">
        <v>35</v>
      </c>
      <c r="G5" s="29" t="s">
        <v>89</v>
      </c>
    </row>
    <row r="6" spans="1:8" x14ac:dyDescent="0.2">
      <c r="A6" s="31">
        <v>1</v>
      </c>
      <c r="B6" s="31">
        <v>2</v>
      </c>
      <c r="C6" s="31">
        <v>3</v>
      </c>
      <c r="D6" s="31">
        <v>4</v>
      </c>
      <c r="E6" s="31">
        <v>5</v>
      </c>
      <c r="F6" s="31">
        <v>6</v>
      </c>
      <c r="G6" s="31">
        <v>7</v>
      </c>
    </row>
    <row r="7" spans="1:8" ht="56.25" customHeight="1" x14ac:dyDescent="0.2">
      <c r="A7" s="32" t="s">
        <v>36</v>
      </c>
      <c r="B7" s="33" t="s">
        <v>37</v>
      </c>
      <c r="C7" s="34">
        <v>26904.270000000004</v>
      </c>
      <c r="D7" s="34">
        <v>12785.280000000002</v>
      </c>
      <c r="E7" s="34">
        <v>7719.2647100000004</v>
      </c>
      <c r="F7" s="41">
        <f>D7-E7</f>
        <v>5066.0152900000021</v>
      </c>
      <c r="G7" s="41">
        <f>IF(D7=0,0,(E7/D7)*100)</f>
        <v>60.376188163262746</v>
      </c>
      <c r="H7" s="35"/>
    </row>
    <row r="8" spans="1:8" ht="38.25" x14ac:dyDescent="0.2">
      <c r="A8" s="32" t="s">
        <v>38</v>
      </c>
      <c r="B8" s="33" t="s">
        <v>39</v>
      </c>
      <c r="C8" s="34">
        <v>22911.998</v>
      </c>
      <c r="D8" s="34">
        <v>12556.481</v>
      </c>
      <c r="E8" s="34">
        <v>6624.2414599999993</v>
      </c>
      <c r="F8" s="41">
        <f>D8-E8</f>
        <v>5932.2395400000005</v>
      </c>
      <c r="G8" s="41">
        <f>IF(D8=0,0,(E8/D8)*100)</f>
        <v>52.755556751927543</v>
      </c>
      <c r="H8" s="35"/>
    </row>
    <row r="9" spans="1:8" ht="38.25" x14ac:dyDescent="0.2">
      <c r="A9" s="32" t="s">
        <v>40</v>
      </c>
      <c r="B9" s="33" t="s">
        <v>41</v>
      </c>
      <c r="C9" s="34">
        <v>38317.4</v>
      </c>
      <c r="D9" s="34">
        <v>15819.6</v>
      </c>
      <c r="E9" s="34">
        <v>14843.43895</v>
      </c>
      <c r="F9" s="41">
        <f>D9-E9</f>
        <v>976.16105000000061</v>
      </c>
      <c r="G9" s="41">
        <f>IF(D9=0,0,(E9/D9)*100)</f>
        <v>93.829420149687721</v>
      </c>
      <c r="H9" s="35"/>
    </row>
    <row r="10" spans="1:8" ht="43.5" customHeight="1" x14ac:dyDescent="0.2">
      <c r="A10" s="32" t="s">
        <v>42</v>
      </c>
      <c r="B10" s="33" t="s">
        <v>43</v>
      </c>
      <c r="C10" s="34">
        <v>385.233</v>
      </c>
      <c r="D10" s="34">
        <v>160.51000000000002</v>
      </c>
      <c r="E10" s="34">
        <v>150.33386000000002</v>
      </c>
      <c r="F10" s="41">
        <f>D10-E10</f>
        <v>10.176140000000004</v>
      </c>
      <c r="G10" s="41">
        <f>IF(D10=0,0,(E10/D10)*100)</f>
        <v>93.660120864743618</v>
      </c>
      <c r="H10" s="35"/>
    </row>
    <row r="11" spans="1:8" ht="58.5" customHeight="1" x14ac:dyDescent="0.2">
      <c r="A11" s="32" t="s">
        <v>44</v>
      </c>
      <c r="B11" s="33" t="s">
        <v>45</v>
      </c>
      <c r="C11" s="34">
        <v>158.846</v>
      </c>
      <c r="D11" s="34">
        <v>158.846</v>
      </c>
      <c r="E11" s="34">
        <v>65.664919999999995</v>
      </c>
      <c r="F11" s="41">
        <f>D11-E11</f>
        <v>93.181080000000009</v>
      </c>
      <c r="G11" s="41">
        <f>IF(D11=0,0,(E11/D11)*100)</f>
        <v>41.338730594412191</v>
      </c>
      <c r="H11" s="35"/>
    </row>
    <row r="12" spans="1:8" ht="30" customHeight="1" x14ac:dyDescent="0.2">
      <c r="A12" s="32" t="s">
        <v>46</v>
      </c>
      <c r="B12" s="33" t="s">
        <v>47</v>
      </c>
      <c r="C12" s="34">
        <v>6823.7610000000004</v>
      </c>
      <c r="D12" s="34">
        <v>6823.7610000000004</v>
      </c>
      <c r="E12" s="34">
        <v>6425.3479400000006</v>
      </c>
      <c r="F12" s="41">
        <f>D12-E12</f>
        <v>398.41305999999986</v>
      </c>
      <c r="G12" s="41">
        <f>IF(D12=0,0,(E12/D12)*100)</f>
        <v>94.161386074336434</v>
      </c>
      <c r="H12" s="35"/>
    </row>
    <row r="13" spans="1:8" ht="31.5" customHeight="1" x14ac:dyDescent="0.2">
      <c r="A13" s="32" t="s">
        <v>48</v>
      </c>
      <c r="B13" s="33" t="s">
        <v>49</v>
      </c>
      <c r="C13" s="34">
        <v>339.95300000000003</v>
      </c>
      <c r="D13" s="34">
        <v>339.95300000000003</v>
      </c>
      <c r="E13" s="34">
        <v>300.28646000000003</v>
      </c>
      <c r="F13" s="41">
        <f>D13-E13</f>
        <v>39.666539999999998</v>
      </c>
      <c r="G13" s="41">
        <f>IF(D13=0,0,(E13/D13)*100)</f>
        <v>88.331757625318801</v>
      </c>
      <c r="H13" s="35"/>
    </row>
    <row r="14" spans="1:8" ht="18.75" customHeight="1" x14ac:dyDescent="0.2">
      <c r="A14" s="32" t="s">
        <v>50</v>
      </c>
      <c r="B14" s="33" t="s">
        <v>51</v>
      </c>
      <c r="C14" s="34">
        <v>990</v>
      </c>
      <c r="D14" s="34">
        <v>990</v>
      </c>
      <c r="E14" s="34">
        <v>0</v>
      </c>
      <c r="F14" s="41">
        <f>D14-E14</f>
        <v>990</v>
      </c>
      <c r="G14" s="41">
        <f>IF(D14=0,0,(E14/D14)*100)</f>
        <v>0</v>
      </c>
      <c r="H14" s="35"/>
    </row>
    <row r="15" spans="1:8" ht="30.75" customHeight="1" x14ac:dyDescent="0.2">
      <c r="A15" s="32" t="s">
        <v>52</v>
      </c>
      <c r="B15" s="33" t="s">
        <v>53</v>
      </c>
      <c r="C15" s="34">
        <v>1.4339999999999999</v>
      </c>
      <c r="D15" s="34">
        <v>1.4339999999999999</v>
      </c>
      <c r="E15" s="34">
        <v>0</v>
      </c>
      <c r="F15" s="41">
        <f>D15-E15</f>
        <v>1.4339999999999999</v>
      </c>
      <c r="G15" s="41">
        <f>IF(D15=0,0,(E15/D15)*100)</f>
        <v>0</v>
      </c>
      <c r="H15" s="35"/>
    </row>
    <row r="16" spans="1:8" ht="58.5" customHeight="1" x14ac:dyDescent="0.2">
      <c r="A16" s="32" t="s">
        <v>54</v>
      </c>
      <c r="B16" s="33" t="s">
        <v>55</v>
      </c>
      <c r="C16" s="34">
        <v>300</v>
      </c>
      <c r="D16" s="34">
        <v>300</v>
      </c>
      <c r="E16" s="34">
        <v>0</v>
      </c>
      <c r="F16" s="41">
        <f>D16-E16</f>
        <v>300</v>
      </c>
      <c r="G16" s="41">
        <f>IF(D16=0,0,(E16/D16)*100)</f>
        <v>0</v>
      </c>
      <c r="H16" s="35"/>
    </row>
    <row r="17" spans="1:8" ht="71.25" customHeight="1" x14ac:dyDescent="0.2">
      <c r="A17" s="32" t="s">
        <v>56</v>
      </c>
      <c r="B17" s="33" t="s">
        <v>57</v>
      </c>
      <c r="C17" s="34">
        <v>350.33300000000003</v>
      </c>
      <c r="D17" s="34">
        <v>150</v>
      </c>
      <c r="E17" s="34">
        <v>92.071929999999995</v>
      </c>
      <c r="F17" s="41">
        <f>D17-E17</f>
        <v>57.928070000000005</v>
      </c>
      <c r="G17" s="41">
        <f>IF(D17=0,0,(E17/D17)*100)</f>
        <v>61.381286666666668</v>
      </c>
      <c r="H17" s="35"/>
    </row>
    <row r="18" spans="1:8" ht="48.75" customHeight="1" x14ac:dyDescent="0.2">
      <c r="A18" s="32" t="s">
        <v>58</v>
      </c>
      <c r="B18" s="33" t="s">
        <v>59</v>
      </c>
      <c r="C18" s="34">
        <v>16521.009000000002</v>
      </c>
      <c r="D18" s="34">
        <v>16521.009000000002</v>
      </c>
      <c r="E18" s="34">
        <v>8896.7893599999989</v>
      </c>
      <c r="F18" s="41">
        <f>D18-E18</f>
        <v>7624.219640000003</v>
      </c>
      <c r="G18" s="41">
        <f>IF(D18=0,0,(E18/D18)*100)</f>
        <v>53.851368036903793</v>
      </c>
      <c r="H18" s="35"/>
    </row>
    <row r="19" spans="1:8" ht="30" customHeight="1" x14ac:dyDescent="0.2">
      <c r="A19" s="32" t="s">
        <v>60</v>
      </c>
      <c r="B19" s="33" t="s">
        <v>61</v>
      </c>
      <c r="C19" s="34">
        <v>6467.8469999999998</v>
      </c>
      <c r="D19" s="34">
        <v>2670.7269999999999</v>
      </c>
      <c r="E19" s="34">
        <v>2133.7712300000003</v>
      </c>
      <c r="F19" s="41">
        <f>D19-E19</f>
        <v>536.95576999999957</v>
      </c>
      <c r="G19" s="41">
        <f>IF(D19=0,0,(E19/D19)*100)</f>
        <v>79.89477134877508</v>
      </c>
      <c r="H19" s="35"/>
    </row>
    <row r="20" spans="1:8" ht="33.75" customHeight="1" x14ac:dyDescent="0.2">
      <c r="A20" s="32" t="s">
        <v>62</v>
      </c>
      <c r="B20" s="33" t="s">
        <v>63</v>
      </c>
      <c r="C20" s="34">
        <v>590.67200000000003</v>
      </c>
      <c r="D20" s="34">
        <v>250</v>
      </c>
      <c r="E20" s="34">
        <v>79.462000000000003</v>
      </c>
      <c r="F20" s="41">
        <f>D20-E20</f>
        <v>170.53800000000001</v>
      </c>
      <c r="G20" s="41">
        <f>IF(D20=0,0,(E20/D20)*100)</f>
        <v>31.784800000000001</v>
      </c>
      <c r="H20" s="35"/>
    </row>
    <row r="21" spans="1:8" ht="29.25" customHeight="1" x14ac:dyDescent="0.2">
      <c r="A21" s="32" t="s">
        <v>64</v>
      </c>
      <c r="B21" s="33" t="s">
        <v>65</v>
      </c>
      <c r="C21" s="34">
        <v>8600.2139999999981</v>
      </c>
      <c r="D21" s="34">
        <v>4077.57</v>
      </c>
      <c r="E21" s="34">
        <v>2531.3333100000004</v>
      </c>
      <c r="F21" s="41">
        <f>D21-E21</f>
        <v>1546.2366899999997</v>
      </c>
      <c r="G21" s="41">
        <f>IF(D21=0,0,(E21/D21)*100)</f>
        <v>62.079456882407911</v>
      </c>
      <c r="H21" s="35"/>
    </row>
    <row r="22" spans="1:8" ht="43.5" customHeight="1" x14ac:dyDescent="0.2">
      <c r="A22" s="32" t="s">
        <v>66</v>
      </c>
      <c r="B22" s="33" t="s">
        <v>67</v>
      </c>
      <c r="C22" s="34">
        <v>12894.24</v>
      </c>
      <c r="D22" s="34">
        <v>12894.24</v>
      </c>
      <c r="E22" s="34">
        <v>9641.6475000000009</v>
      </c>
      <c r="F22" s="41">
        <f>D22-E22</f>
        <v>3252.5924999999988</v>
      </c>
      <c r="G22" s="41">
        <f>IF(D22=0,0,(E22/D22)*100)</f>
        <v>74.774841324498382</v>
      </c>
      <c r="H22" s="35"/>
    </row>
    <row r="23" spans="1:8" ht="21" customHeight="1" x14ac:dyDescent="0.2">
      <c r="A23" s="32" t="s">
        <v>68</v>
      </c>
      <c r="B23" s="33" t="s">
        <v>69</v>
      </c>
      <c r="C23" s="34">
        <v>73146.341</v>
      </c>
      <c r="D23" s="34">
        <v>61733.603999999999</v>
      </c>
      <c r="E23" s="34">
        <v>34678.33971</v>
      </c>
      <c r="F23" s="41">
        <f>D23-E23</f>
        <v>27055.264289999999</v>
      </c>
      <c r="G23" s="41">
        <f>IF(D23=0,0,(E23/D23)*100)</f>
        <v>56.174170084092289</v>
      </c>
      <c r="H23" s="35"/>
    </row>
    <row r="24" spans="1:8" ht="38.25" x14ac:dyDescent="0.2">
      <c r="A24" s="32" t="s">
        <v>70</v>
      </c>
      <c r="B24" s="33" t="s">
        <v>71</v>
      </c>
      <c r="C24" s="34">
        <v>21531.572</v>
      </c>
      <c r="D24" s="34">
        <v>21531.572</v>
      </c>
      <c r="E24" s="34">
        <v>10078.642300000001</v>
      </c>
      <c r="F24" s="41">
        <f>D24-E24</f>
        <v>11452.929699999999</v>
      </c>
      <c r="G24" s="41">
        <f>IF(D24=0,0,(E24/D24)*100)</f>
        <v>46.808669148727276</v>
      </c>
      <c r="H24" s="35"/>
    </row>
    <row r="25" spans="1:8" ht="30.75" customHeight="1" x14ac:dyDescent="0.2">
      <c r="A25" s="32" t="s">
        <v>72</v>
      </c>
      <c r="B25" s="33" t="s">
        <v>73</v>
      </c>
      <c r="C25" s="34">
        <v>116.878</v>
      </c>
      <c r="D25" s="34">
        <v>116.878</v>
      </c>
      <c r="E25" s="34">
        <v>32.649000000000001</v>
      </c>
      <c r="F25" s="41">
        <f>D25-E25</f>
        <v>84.228999999999999</v>
      </c>
      <c r="G25" s="41">
        <f>IF(D25=0,0,(E25/D25)*100)</f>
        <v>27.934256232995093</v>
      </c>
      <c r="H25" s="35"/>
    </row>
    <row r="26" spans="1:8" ht="19.5" customHeight="1" x14ac:dyDescent="0.2">
      <c r="A26" s="32" t="s">
        <v>74</v>
      </c>
      <c r="B26" s="33" t="s">
        <v>75</v>
      </c>
      <c r="C26" s="34">
        <v>3630.134</v>
      </c>
      <c r="D26" s="34">
        <v>1378.328</v>
      </c>
      <c r="E26" s="34">
        <v>915.23843999999997</v>
      </c>
      <c r="F26" s="41">
        <f>D26-E26</f>
        <v>463.08956000000001</v>
      </c>
      <c r="G26" s="41">
        <f>IF(D26=0,0,(E26/D26)*100)</f>
        <v>66.402078460279412</v>
      </c>
      <c r="H26" s="35"/>
    </row>
    <row r="27" spans="1:8" ht="30.75" customHeight="1" x14ac:dyDescent="0.2">
      <c r="A27" s="32" t="s">
        <v>76</v>
      </c>
      <c r="B27" s="33" t="s">
        <v>77</v>
      </c>
      <c r="C27" s="34">
        <v>6030.6369999999997</v>
      </c>
      <c r="D27" s="34">
        <v>3044.866</v>
      </c>
      <c r="E27" s="34">
        <v>1873.7673500000001</v>
      </c>
      <c r="F27" s="41">
        <f>D27-E27</f>
        <v>1171.0986499999999</v>
      </c>
      <c r="G27" s="41">
        <f>IF(D27=0,0,(E27/D27)*100)</f>
        <v>61.538581665005957</v>
      </c>
      <c r="H27" s="35"/>
    </row>
    <row r="28" spans="1:8" ht="20.25" customHeight="1" x14ac:dyDescent="0.2">
      <c r="A28" s="32" t="s">
        <v>78</v>
      </c>
      <c r="B28" s="33" t="s">
        <v>79</v>
      </c>
      <c r="C28" s="34">
        <v>923.55</v>
      </c>
      <c r="D28" s="34">
        <v>923.55</v>
      </c>
      <c r="E28" s="34">
        <v>389.36511999999999</v>
      </c>
      <c r="F28" s="41">
        <f>D28-E28</f>
        <v>534.18488000000002</v>
      </c>
      <c r="G28" s="41">
        <f>IF(D28=0,0,(E28/D28)*100)</f>
        <v>42.159614530886252</v>
      </c>
      <c r="H28" s="35"/>
    </row>
    <row r="29" spans="1:8" ht="47.25" customHeight="1" x14ac:dyDescent="0.2">
      <c r="A29" s="32" t="s">
        <v>80</v>
      </c>
      <c r="B29" s="33" t="s">
        <v>81</v>
      </c>
      <c r="C29" s="34">
        <v>2294.4</v>
      </c>
      <c r="D29" s="34">
        <v>2294.4</v>
      </c>
      <c r="E29" s="34">
        <v>2294.4</v>
      </c>
      <c r="F29" s="41">
        <f>D29-E29</f>
        <v>0</v>
      </c>
      <c r="G29" s="41">
        <f>IF(D29=0,0,(E29/D29)*100)</f>
        <v>100</v>
      </c>
      <c r="H29" s="35"/>
    </row>
    <row r="30" spans="1:8" ht="33.75" customHeight="1" x14ac:dyDescent="0.2">
      <c r="A30" s="32" t="s">
        <v>82</v>
      </c>
      <c r="B30" s="33" t="s">
        <v>83</v>
      </c>
      <c r="C30" s="34">
        <v>807.61799999999994</v>
      </c>
      <c r="D30" s="34">
        <v>807.61799999999994</v>
      </c>
      <c r="E30" s="34">
        <v>33.62426</v>
      </c>
      <c r="F30" s="41">
        <f>D30-E30</f>
        <v>773.99373999999989</v>
      </c>
      <c r="G30" s="41">
        <f>IF(D30=0,0,(E30/D30)*100)</f>
        <v>4.1633866506194765</v>
      </c>
      <c r="H30" s="35"/>
    </row>
    <row r="31" spans="1:8" ht="30" customHeight="1" x14ac:dyDescent="0.2">
      <c r="A31" s="32" t="s">
        <v>84</v>
      </c>
      <c r="B31" s="33" t="s">
        <v>83</v>
      </c>
      <c r="C31" s="34">
        <v>1422.5970000000002</v>
      </c>
      <c r="D31" s="34">
        <v>521.85799999999995</v>
      </c>
      <c r="E31" s="34">
        <v>454.82285999999993</v>
      </c>
      <c r="F31" s="41">
        <f>D31-E31</f>
        <v>67.035140000000013</v>
      </c>
      <c r="G31" s="41">
        <f>IF(D31=0,0,(E31/D31)*100)</f>
        <v>87.154524794101079</v>
      </c>
      <c r="H31" s="35"/>
    </row>
    <row r="32" spans="1:8" ht="24.75" customHeight="1" x14ac:dyDescent="0.2">
      <c r="A32" s="32" t="s">
        <v>85</v>
      </c>
      <c r="B32" s="33" t="s">
        <v>86</v>
      </c>
      <c r="C32" s="34">
        <v>100</v>
      </c>
      <c r="D32" s="34">
        <v>100</v>
      </c>
      <c r="E32" s="34">
        <v>0</v>
      </c>
      <c r="F32" s="41">
        <f>D32-E32</f>
        <v>100</v>
      </c>
      <c r="G32" s="41">
        <f>IF(D32=0,0,(E32/D32)*100)</f>
        <v>0</v>
      </c>
      <c r="H32" s="35"/>
    </row>
    <row r="33" spans="1:8" x14ac:dyDescent="0.2">
      <c r="A33" s="38" t="s">
        <v>26</v>
      </c>
      <c r="B33" s="39" t="s">
        <v>87</v>
      </c>
      <c r="C33" s="40">
        <v>252560.93699999995</v>
      </c>
      <c r="D33" s="40">
        <v>178952.08500000002</v>
      </c>
      <c r="E33" s="40">
        <v>110254.50266999999</v>
      </c>
      <c r="F33" s="40">
        <f>D33-E33</f>
        <v>68697.582330000034</v>
      </c>
      <c r="G33" s="40">
        <f>IF(D33=0,0,(E33/D33)*100)</f>
        <v>61.61118640780294</v>
      </c>
      <c r="H33" s="35"/>
    </row>
    <row r="35" spans="1:8" x14ac:dyDescent="0.2">
      <c r="A35" s="36"/>
      <c r="B35" s="37"/>
      <c r="C35" s="35"/>
      <c r="D35" s="35"/>
      <c r="E35" s="35"/>
      <c r="F35" s="35"/>
      <c r="G35" s="35"/>
    </row>
    <row r="43" spans="1:8" hidden="1" x14ac:dyDescent="0.2"/>
  </sheetData>
  <mergeCells count="2">
    <mergeCell ref="A2:G2"/>
    <mergeCell ref="A3:G3"/>
  </mergeCells>
  <conditionalFormatting sqref="A7:A33">
    <cfRule type="expression" dxfId="31" priority="17" stopIfTrue="1">
      <formula>#REF!=1</formula>
    </cfRule>
  </conditionalFormatting>
  <conditionalFormatting sqref="B7:B33">
    <cfRule type="expression" dxfId="30" priority="18" stopIfTrue="1">
      <formula>#REF!=1</formula>
    </cfRule>
  </conditionalFormatting>
  <conditionalFormatting sqref="C7:C33">
    <cfRule type="expression" dxfId="28" priority="20" stopIfTrue="1">
      <formula>#REF!=1</formula>
    </cfRule>
  </conditionalFormatting>
  <conditionalFormatting sqref="D7:D33">
    <cfRule type="expression" dxfId="27" priority="21" stopIfTrue="1">
      <formula>#REF!=1</formula>
    </cfRule>
  </conditionalFormatting>
  <conditionalFormatting sqref="E7:E33">
    <cfRule type="expression" dxfId="24" priority="24" stopIfTrue="1">
      <formula>#REF!=1</formula>
    </cfRule>
  </conditionalFormatting>
  <conditionalFormatting sqref="F7:F33">
    <cfRule type="expression" dxfId="17" priority="31" stopIfTrue="1">
      <formula>#REF!=1</formula>
    </cfRule>
  </conditionalFormatting>
  <conditionalFormatting sqref="G7:G33">
    <cfRule type="expression" dxfId="16" priority="32" stopIfTrue="1">
      <formula>#REF!=1</formula>
    </cfRule>
  </conditionalFormatting>
  <conditionalFormatting sqref="A35:A44">
    <cfRule type="expression" dxfId="15" priority="1" stopIfTrue="1">
      <formula>#REF!=1</formula>
    </cfRule>
  </conditionalFormatting>
  <conditionalFormatting sqref="B35:B44">
    <cfRule type="expression" dxfId="14" priority="2" stopIfTrue="1">
      <formula>#REF!=1</formula>
    </cfRule>
  </conditionalFormatting>
  <conditionalFormatting sqref="C35:C44">
    <cfRule type="expression" dxfId="12" priority="4" stopIfTrue="1">
      <formula>#REF!=1</formula>
    </cfRule>
  </conditionalFormatting>
  <conditionalFormatting sqref="D35:D44">
    <cfRule type="expression" dxfId="11" priority="5" stopIfTrue="1">
      <formula>#REF!=1</formula>
    </cfRule>
  </conditionalFormatting>
  <conditionalFormatting sqref="E35:E44">
    <cfRule type="expression" dxfId="8" priority="8" stopIfTrue="1">
      <formula>#REF!=1</formula>
    </cfRule>
  </conditionalFormatting>
  <conditionalFormatting sqref="F35:F44">
    <cfRule type="expression" dxfId="1" priority="15" stopIfTrue="1">
      <formula>#REF!=1</formula>
    </cfRule>
  </conditionalFormatting>
  <conditionalFormatting sqref="G35:G44">
    <cfRule type="expression" dxfId="0" priority="16" stopIfTrue="1">
      <formula>#REF!=1</formula>
    </cfRule>
  </conditionalFormatting>
  <pageMargins left="0.31496062992125984" right="0.31496062992125984" top="0.59055118110236227" bottom="0.39370078740157483" header="0" footer="0"/>
  <pageSetup paperSize="9" scale="76" fitToHeight="5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доходи</vt:lpstr>
      <vt:lpstr>видатки</vt:lpstr>
      <vt:lpstr>видатки!Заголовки_для_печати</vt:lpstr>
      <vt:lpstr>доходи!Заголовки_для_печати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2023-06-15T05:57:03Z</cp:lastPrinted>
  <dcterms:created xsi:type="dcterms:W3CDTF">2023-06-01T07:51:55Z</dcterms:created>
  <dcterms:modified xsi:type="dcterms:W3CDTF">2023-06-15T05:58:18Z</dcterms:modified>
</cp:coreProperties>
</file>