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D7D2C12-51FC-461D-AF93-1EA41AF7182A}" xr6:coauthVersionLast="46" xr6:coauthVersionMax="46" xr10:uidLastSave="{00000000-0000-0000-0000-000000000000}"/>
  <bookViews>
    <workbookView xWindow="-120" yWindow="-120" windowWidth="29040" windowHeight="15840" activeTab="1" xr2:uid="{9A382691-797B-4D0D-BEEF-8A34E60E2915}"/>
  </bookViews>
  <sheets>
    <sheet name="доходи" sheetId="1" r:id="rId1"/>
    <sheet name="видатки" sheetId="2" r:id="rId2"/>
  </sheets>
  <externalReferences>
    <externalReference r:id="rId3"/>
  </externalReferences>
  <definedNames>
    <definedName name="CREXPORT">#REF!</definedName>
    <definedName name="n" hidden="1">{#N/A,#N/A,FALSE,"Лист4"}</definedName>
    <definedName name="wrn.Інструкція." hidden="1">{#N/A,#N/A,FALSE,"Лист4"}</definedName>
    <definedName name="аа" hidden="1">{#N/A,#N/A,FALSE,"Лист4"}</definedName>
    <definedName name="аааа" hidden="1">{#N/A,#N/A,FALSE,"Лист4"}</definedName>
    <definedName name="ааааа" hidden="1">{#N/A,#N/A,FALSE,"Лист4"}</definedName>
    <definedName name="аааг" hidden="1">{#N/A,#N/A,FALSE,"Лист4"}</definedName>
    <definedName name="ааао" hidden="1">{#N/A,#N/A,FALSE,"Лист4"}</definedName>
    <definedName name="аааоркк" hidden="1">{#N/A,#N/A,FALSE,"Лист4"}</definedName>
    <definedName name="аарр" hidden="1">{#N/A,#N/A,FALSE,"Лист4"}</definedName>
    <definedName name="амп" hidden="1">{#N/A,#N/A,FALSE,"Лист4"}</definedName>
    <definedName name="ап" hidden="1">{#N/A,#N/A,FALSE,"Лист4"}</definedName>
    <definedName name="апро" hidden="1">{#N/A,#N/A,FALSE,"Лист4"}</definedName>
    <definedName name="аунуну" hidden="1">{#N/A,#N/A,FALSE,"Лист4"}</definedName>
    <definedName name="бб" hidden="1">{#N/A,#N/A,FALSE,"Лист4"}</definedName>
    <definedName name="вап" hidden="1">{#N/A,#N/A,FALSE,"Лист4"}</definedName>
    <definedName name="вапа" hidden="1">{#N/A,#N/A,FALSE,"Лист4"}</definedName>
    <definedName name="вапро" hidden="1">{#N/A,#N/A,FALSE,"Лист4"}</definedName>
    <definedName name="вау" hidden="1">{#N/A,#N/A,FALSE,"Лист4"}</definedName>
    <definedName name="вв" hidden="1">{#N/A,#N/A,FALSE,"Лист4"}</definedName>
    <definedName name="вмр" hidden="1">{#N/A,#N/A,FALSE,"Лист4"}</definedName>
    <definedName name="вруу" hidden="1">{#N/A,#N/A,FALSE,"Лист4"}</definedName>
    <definedName name="врууунуууу" hidden="1">{#N/A,#N/A,FALSE,"Лист4"}</definedName>
    <definedName name="гг" hidden="1">{#N/A,#N/A,FALSE,"Лист4"}</definedName>
    <definedName name="ггг" hidden="1">{#N/A,#N/A,FALSE,"Лист4"}</definedName>
    <definedName name="гго" hidden="1">{#N/A,#N/A,FALSE,"Лист4"}</definedName>
    <definedName name="ггшшз" hidden="1">{#N/A,#N/A,FALSE,"Лист4"}</definedName>
    <definedName name="гр" hidden="1">{#N/A,#N/A,FALSE,"Лист4"}</definedName>
    <definedName name="ддд" hidden="1">{#N/A,#N/A,FALSE,"Лист4"}</definedName>
    <definedName name="е" hidden="1">{#N/A,#N/A,FALSE,"Лист4"}</definedName>
    <definedName name="ее" hidden="1">{#N/A,#N/A,FALSE,"Лист4"}</definedName>
    <definedName name="ееге" hidden="1">{#N/A,#N/A,FALSE,"Лист4"}</definedName>
    <definedName name="еегше" hidden="1">{#N/A,#N/A,FALSE,"Лист4"}</definedName>
    <definedName name="еее" hidden="1">{#N/A,#N/A,FALSE,"Лист4"}</definedName>
    <definedName name="ееее" hidden="1">{#N/A,#N/A,FALSE,"Лист4"}</definedName>
    <definedName name="ееекк" hidden="1">{#N/A,#N/A,FALSE,"Лист4"}</definedName>
    <definedName name="еепке" hidden="1">{#N/A,#N/A,FALSE,"Лист4"}</definedName>
    <definedName name="еешгег" hidden="1">{#N/A,#N/A,FALSE,"Лист4"}</definedName>
    <definedName name="екуц" hidden="1">{#N/A,#N/A,FALSE,"Лист4"}</definedName>
    <definedName name="енг" hidden="1">{#N/A,#N/A,FALSE,"Лист4"}</definedName>
    <definedName name="епи" hidden="1">{#N/A,#N/A,FALSE,"Лист4"}</definedName>
    <definedName name="ешгееуу" hidden="1">{#N/A,#N/A,FALSE,"Лист4"}</definedName>
    <definedName name="є" hidden="1">{#N/A,#N/A,FALSE,"Лист4"}</definedName>
    <definedName name="єєє" hidden="1">{#N/A,#N/A,FALSE,"Лист4"}</definedName>
    <definedName name="єєєєєє" hidden="1">{#N/A,#N/A,FALSE,"Лист4"}</definedName>
    <definedName name="єєєєєєє" hidden="1">{#N/A,#N/A,FALSE,"Лист4"}</definedName>
    <definedName name="єєєєєєє." hidden="1">{#N/A,#N/A,FALSE,"Лист4"}</definedName>
    <definedName name="єж" hidden="1">{#N/A,#N/A,FALSE,"Лист4"}</definedName>
    <definedName name="жж" hidden="1">{#N/A,#N/A,FALSE,"Лист4"}</definedName>
    <definedName name="житлове" hidden="1">{#N/A,#N/A,FALSE,"Лист4"}</definedName>
    <definedName name="_xlnm.Print_Titles" localSheetId="1">видатки!$7:$8</definedName>
    <definedName name="_xlnm.Print_Titles" localSheetId="0">доходи!$A:$B</definedName>
    <definedName name="здоровя" hidden="1">{#N/A,#N/A,FALSE,"Лист4"}</definedName>
    <definedName name="зз" hidden="1">{#N/A,#N/A,FALSE,"Лист4"}</definedName>
    <definedName name="ззз" hidden="1">{#N/A,#N/A,FALSE,"Лист4"}</definedName>
    <definedName name="зззз" hidden="1">{#N/A,#N/A,FALSE,"Лист4"}</definedName>
    <definedName name="ип" hidden="1">{#N/A,#N/A,FALSE,"Лист4"}</definedName>
    <definedName name="ить" hidden="1">{#N/A,#N/A,FALSE,"Лист4"}</definedName>
    <definedName name="іваа" hidden="1">{#N/A,#N/A,FALSE,"Лист4"}</definedName>
    <definedName name="івап" hidden="1">{#N/A,#N/A,FALSE,"Лист4"}</definedName>
    <definedName name="івпа" hidden="1">{#N/A,#N/A,FALSE,"Лист4"}</definedName>
    <definedName name="іі" hidden="1">{#N/A,#N/A,FALSE,"Лист4"}</definedName>
    <definedName name="ііі" hidden="1">{#N/A,#N/A,FALSE,"Лист4"}</definedName>
    <definedName name="іііі" hidden="1">{#N/A,#N/A,FALSE,"Лист4"}</definedName>
    <definedName name="ін" hidden="1">{#N/A,#N/A,FALSE,"Лист4"}</definedName>
    <definedName name="інші" hidden="1">{#N/A,#N/A,FALSE,"Лист4"}</definedName>
    <definedName name="іук" hidden="1">{#N/A,#N/A,FALSE,"Лист4"}</definedName>
    <definedName name="їжд" hidden="1">{#N/A,#N/A,FALSE,"Лист4"}</definedName>
    <definedName name="ййй" hidden="1">{#N/A,#N/A,FALSE,"Лист4"}</definedName>
    <definedName name="йййй" hidden="1">{#N/A,#N/A,FALSE,"Лист4"}</definedName>
    <definedName name="кгккг" hidden="1">{#N/A,#N/A,FALSE,"Лист4"}</definedName>
    <definedName name="кгкккк" hidden="1">{#N/A,#N/A,FALSE,"Лист4"}</definedName>
    <definedName name="кеуц" hidden="1">{#N/A,#N/A,FALSE,"Лист4"}</definedName>
    <definedName name="кк" hidden="1">{#N/A,#N/A,FALSE,"Лист4"}</definedName>
    <definedName name="ккгкг" hidden="1">{#N/A,#N/A,FALSE,"Лист4"}</definedName>
    <definedName name="ккк" hidden="1">{#N/A,#N/A,FALSE,"Лист4"}</definedName>
    <definedName name="кккну" hidden="1">{#N/A,#N/A,FALSE,"Лист4"}</definedName>
    <definedName name="кккокк" hidden="1">{#N/A,#N/A,FALSE,"Лист4"}</definedName>
    <definedName name="комунальне" hidden="1">{#N/A,#N/A,FALSE,"Лист4"}</definedName>
    <definedName name="кот" hidden="1">{#N/A,#N/A,FALSE,"Лист4"}</definedName>
    <definedName name="кр" hidden="1">{#N/A,#N/A,FALSE,"Лист4"}</definedName>
    <definedName name="культура" hidden="1">{#N/A,#N/A,FALSE,"Лист4"}</definedName>
    <definedName name="л" hidden="1">{#N/A,#N/A,FALSE,"Лист4"}</definedName>
    <definedName name="лд" hidden="1">{#N/A,#N/A,FALSE,"Лист4"}</definedName>
    <definedName name="лл" hidden="1">{#N/A,#N/A,FALSE,"Лист4"}</definedName>
    <definedName name="ллл" hidden="1">{#N/A,#N/A,FALSE,"Лист4"}</definedName>
    <definedName name="лнпллпл" hidden="1">{#N/A,#N/A,FALSE,"Лист4"}</definedName>
    <definedName name="мак" hidden="1">{#N/A,#N/A,FALSE,"Лист4"}</definedName>
    <definedName name="мм" hidden="1">{#N/A,#N/A,FALSE,"Лист4"}</definedName>
    <definedName name="мпе" hidden="1">{#N/A,#N/A,FALSE,"Лист4"}</definedName>
    <definedName name="нгнгш" hidden="1">{#N/A,#N/A,FALSE,"Лист4"}</definedName>
    <definedName name="ннггг" hidden="1">{#N/A,#N/A,FALSE,"Лист4"}</definedName>
    <definedName name="ннн" hidden="1">{#N/A,#N/A,FALSE,"Лист4"}</definedName>
    <definedName name="ннннг" hidden="1">{#N/A,#N/A,FALSE,"Лист4"}</definedName>
    <definedName name="нннннннн" hidden="1">{#N/A,#N/A,FALSE,"Лист4"}</definedName>
    <definedName name="ннншенгке" hidden="1">{#N/A,#N/A,FALSE,"Лист4"}</definedName>
    <definedName name="нншекк" hidden="1">{#N/A,#N/A,FALSE,"Лист4"}</definedName>
    <definedName name="оггне" hidden="1">{#N/A,#N/A,FALSE,"Лист4"}</definedName>
    <definedName name="оллд" hidden="1">{#N/A,#N/A,FALSE,"Лист4"}</definedName>
    <definedName name="олол" hidden="1">{#N/A,#N/A,FALSE,"Лист4"}</definedName>
    <definedName name="оо" hidden="1">{#N/A,#N/A,FALSE,"Лист4"}</definedName>
    <definedName name="ооо" hidden="1">{#N/A,#N/A,FALSE,"Лист4"}</definedName>
    <definedName name="орнг" hidden="1">{#N/A,#N/A,FALSE,"Лист4"}</definedName>
    <definedName name="освіта" hidden="1">{#N/A,#N/A,FALSE,"Лист4"}</definedName>
    <definedName name="ох" hidden="1">{#N/A,#N/A,FALSE,"Лист4"}</definedName>
    <definedName name="охорона" hidden="1">{#N/A,#N/A,FALSE,"Лист4"}</definedName>
    <definedName name="плеккккг" hidden="1">{#N/A,#N/A,FALSE,"Лист4"}</definedName>
    <definedName name="пллеелш" hidden="1">{#N/A,#N/A,FALSE,"Лист4"}</definedName>
    <definedName name="попле" hidden="1">{#N/A,#N/A,FALSE,"Лист4"}</definedName>
    <definedName name="пот" hidden="1">{#N/A,#N/A,FALSE,"Лист4"}</definedName>
    <definedName name="пп" hidden="1">{#N/A,#N/A,FALSE,"Лист4"}</definedName>
    <definedName name="ппше" hidden="1">{#N/A,#N/A,FALSE,"Лист4"}</definedName>
    <definedName name="про" hidden="1">{#N/A,#N/A,FALSE,"Лист4"}</definedName>
    <definedName name="прое" hidden="1">{#N/A,#N/A,FALSE,"Лист4"}</definedName>
    <definedName name="прои" hidden="1">{#N/A,#N/A,FALSE,"Лист4"}</definedName>
    <definedName name="рор" hidden="1">{#N/A,#N/A,FALSE,"Лист4"}</definedName>
    <definedName name="роро" hidden="1">{#N/A,#N/A,FALSE,"Лист4"}</definedName>
    <definedName name="рррр" hidden="1">{#N/A,#N/A,FALSE,"Лист4"}</definedName>
    <definedName name="сми" hidden="1">{#N/A,#N/A,FALSE,"Лист4"}</definedName>
    <definedName name="сс" hidden="1">{#N/A,#N/A,FALSE,"Лист4"}</definedName>
    <definedName name="сум" hidden="1">{#N/A,#N/A,FALSE,"Лист4"}</definedName>
    <definedName name="Суми" hidden="1">{#N/A,#N/A,FALSE,"Лист4"}</definedName>
    <definedName name="счу" hidden="1">{#N/A,#N/A,FALSE,"Лист4"}</definedName>
    <definedName name="счя" hidden="1">{#N/A,#N/A,FALSE,"Лист4"}</definedName>
    <definedName name="тогн" hidden="1">{#N/A,#N/A,FALSE,"Лист4"}</definedName>
    <definedName name="трн" hidden="1">{#N/A,#N/A,FALSE,"Лист4"}</definedName>
    <definedName name="ттт" hidden="1">{#N/A,#N/A,FALSE,"Лист4"}</definedName>
    <definedName name="ть" hidden="1">{#N/A,#N/A,FALSE,"Лист4"}</definedName>
    <definedName name="уа" hidden="1">{#N/A,#N/A,FALSE,"Лист4"}</definedName>
    <definedName name="увке" hidden="1">{#N/A,#N/A,FALSE,"Лист4"}</definedName>
    <definedName name="уеунукнун" hidden="1">{#N/A,#N/A,FALSE,"Лист4"}</definedName>
    <definedName name="уке" hidden="1">{#N/A,#N/A,FALSE,"Лист4"}</definedName>
    <definedName name="укй" hidden="1">{#N/A,#N/A,FALSE,"Лист4"}</definedName>
    <definedName name="укунн" hidden="1">{#N/A,#N/A,FALSE,"Лист4"}</definedName>
    <definedName name="унунен" hidden="1">{#N/A,#N/A,FALSE,"Лист4"}</definedName>
    <definedName name="унунун" hidden="1">{#N/A,#N/A,FALSE,"Лист4"}</definedName>
    <definedName name="унуу" hidden="1">{#N/A,#N/A,FALSE,"Лист4"}</definedName>
    <definedName name="унуун" hidden="1">{#N/A,#N/A,FALSE,"Лист4"}</definedName>
    <definedName name="унууу" hidden="1">{#N/A,#N/A,FALSE,"Лист4"}</definedName>
    <definedName name="управ" hidden="1">{#N/A,#N/A,FALSE,"Лист4"}</definedName>
    <definedName name="управління" hidden="1">{#N/A,#N/A,FALSE,"Лист4"}</definedName>
    <definedName name="уукее" hidden="1">{#N/A,#N/A,FALSE,"Лист4"}</definedName>
    <definedName name="ууннну" hidden="1">{#N/A,#N/A,FALSE,"Лист4"}</definedName>
    <definedName name="ууну" hidden="1">{#N/A,#N/A,FALSE,"Лист4"}</definedName>
    <definedName name="уунунг" hidden="1">{#N/A,#N/A,FALSE,"Лист4"}</definedName>
    <definedName name="уунунууу" hidden="1">{#N/A,#N/A,FALSE,"Лист4"}</definedName>
    <definedName name="уунуурр" hidden="1">{#N/A,#N/A,FALSE,"Лист4"}</definedName>
    <definedName name="уунуууу" hidden="1">{#N/A,#N/A,FALSE,"Лист4"}</definedName>
    <definedName name="ууу" hidden="1">{#N/A,#N/A,FALSE,"Лист4"}</definedName>
    <definedName name="ууунну" hidden="1">{#N/A,#N/A,FALSE,"Лист4"}</definedName>
    <definedName name="ууунууууу" hidden="1">{#N/A,#N/A,FALSE,"Лист4"}</definedName>
    <definedName name="уууу" hidden="1">{#N/A,#N/A,FALSE,"Лист4"}</definedName>
    <definedName name="уууу32" hidden="1">{#N/A,#N/A,FALSE,"Лист4"}</definedName>
    <definedName name="уууун" hidden="1">{#N/A,#N/A,FALSE,"Лист4"}</definedName>
    <definedName name="фф" hidden="1">{#N/A,#N/A,FALSE,"Лист4"}</definedName>
    <definedName name="ффф" hidden="1">{#N/A,#N/A,FALSE,"Лист4"}</definedName>
    <definedName name="фффф" hidden="1">{#N/A,#N/A,FALSE,"Лист4"}</definedName>
    <definedName name="ффффф" hidden="1">{#N/A,#N/A,FALSE,"Лист4"}</definedName>
    <definedName name="хз" hidden="1">{#N/A,#N/A,FALSE,"Лист4"}</definedName>
    <definedName name="хїз" hidden="1">{#N/A,#N/A,FALSE,"Лист4"}</definedName>
    <definedName name="ххх" hidden="1">{#N/A,#N/A,FALSE,"Лист4"}</definedName>
    <definedName name="ц" hidden="1">{#N/A,#N/A,FALSE,"Лист4"}</definedName>
    <definedName name="цва" hidden="1">{#N/A,#N/A,FALSE,"Лист4"}</definedName>
    <definedName name="цекццецце" hidden="1">{#N/A,#N/A,FALSE,"Лист4"}</definedName>
    <definedName name="цеце" hidden="1">{#N/A,#N/A,FALSE,"Лист4"}</definedName>
    <definedName name="цецеце" hidden="1">{#N/A,#N/A,FALSE,"Лист4"}</definedName>
    <definedName name="цук" hidden="1">{#N/A,#N/A,FALSE,"Лист4"}</definedName>
    <definedName name="цуку" hidden="1">{#N/A,#N/A,FALSE,"Лист4"}</definedName>
    <definedName name="цууу" hidden="1">{#N/A,#N/A,FALSE,"Лист4"}</definedName>
    <definedName name="цц" hidden="1">{#N/A,#N/A,FALSE,"Лист4"}</definedName>
    <definedName name="ццвва" hidden="1">{#N/A,#N/A,FALSE,"Лист4"}</definedName>
    <definedName name="ццецц" hidden="1">{#N/A,#N/A,FALSE,"Лист4"}</definedName>
    <definedName name="ццеццке" hidden="1">{#N/A,#N/A,FALSE,"Лист4"}</definedName>
    <definedName name="ццеццкевап" hidden="1">{#N/A,#N/A,FALSE,"Лист4"}</definedName>
    <definedName name="ццке" hidden="1">{#N/A,#N/A,FALSE,"Лист4"}</definedName>
    <definedName name="ццук" hidden="1">{#N/A,#N/A,FALSE,"Лист4"}</definedName>
    <definedName name="цццецц" hidden="1">{#N/A,#N/A,FALSE,"Лист4"}</definedName>
    <definedName name="цццкеец" hidden="1">{#N/A,#N/A,FALSE,"Лист4"}</definedName>
    <definedName name="цццц" hidden="1">{#N/A,#N/A,FALSE,"Лист4"}</definedName>
    <definedName name="ццццкц" hidden="1">{#N/A,#N/A,FALSE,"Лист4"}</definedName>
    <definedName name="ццццц" hidden="1">{#N/A,#N/A,FALSE,"Лист4"}</definedName>
    <definedName name="цццццц" hidden="1">{#N/A,#N/A,FALSE,"Лист4"}</definedName>
    <definedName name="чву" hidden="1">{#N/A,#N/A,FALSE,"Лист4"}</definedName>
    <definedName name="чч" hidden="1">{#N/A,#N/A,FALSE,"Лист4"}</definedName>
    <definedName name="ччч" hidden="1">{#N/A,#N/A,FALSE,"Лист4"}</definedName>
    <definedName name="шш" hidden="1">{#N/A,#N/A,FALSE,"Лист4"}</definedName>
    <definedName name="шшшш" hidden="1">{#N/A,#N/A,FALSE,"Лист4"}</definedName>
    <definedName name="щщ" hidden="1">{#N/A,#N/A,FALSE,"Лист4"}</definedName>
    <definedName name="щщщ" hidden="1">{#N/A,#N/A,FALSE,"Лист4"}</definedName>
    <definedName name="щщщшг" hidden="1">{#N/A,#N/A,FALSE,"Лист4"}</definedName>
    <definedName name="юю" hidden="1">{#N/A,#N/A,FALSE,"Лист4"}</definedName>
    <definedName name="ююю" hidden="1">{#N/A,#N/A,FALSE,"Лист4"}</definedName>
    <definedName name="яяя" hidden="1">{#N/A,#N/A,FALSE,"Лист4"}</definedName>
    <definedName name="яяяя" hidden="1">{#N/A,#N/A,FALSE,"Лист4"}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2" l="1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F19" i="1"/>
  <c r="G19" i="1"/>
  <c r="F20" i="1"/>
  <c r="G20" i="1"/>
  <c r="G25" i="1"/>
  <c r="F25" i="1"/>
  <c r="G24" i="1"/>
  <c r="F24" i="1"/>
  <c r="G23" i="1"/>
  <c r="F23" i="1"/>
  <c r="G22" i="1"/>
  <c r="F22" i="1"/>
  <c r="G21" i="1"/>
  <c r="F21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</calcChain>
</file>

<file path=xl/sharedStrings.xml><?xml version="1.0" encoding="utf-8"?>
<sst xmlns="http://schemas.openxmlformats.org/spreadsheetml/2006/main" count="87" uniqueCount="82">
  <si>
    <t>тис. грн.</t>
  </si>
  <si>
    <t>ККД</t>
  </si>
  <si>
    <t>Доходи</t>
  </si>
  <si>
    <t>0852300000 - Бюджет Широкiвської сiльської територiальної громади</t>
  </si>
  <si>
    <t>Факт</t>
  </si>
  <si>
    <t>+/-</t>
  </si>
  <si>
    <t>% викон.</t>
  </si>
  <si>
    <t>Податкові надходження</t>
  </si>
  <si>
    <t>Податки на доходи, податки на прибуток, податки на збільшення ринкової вартості</t>
  </si>
  <si>
    <t>Податок та збір на доходи фізичних осіб</t>
  </si>
  <si>
    <t>Рентна плата та плата за використання інших природних ресурсів</t>
  </si>
  <si>
    <t>Внутрішні податки на товари та послуги</t>
  </si>
  <si>
    <t>Акцизний податок з вироблених в Україні підакцизних товарів (продукції)</t>
  </si>
  <si>
    <t>Акцизний податок з ввезених на митну територію України підакцизних товарів (продукції)</t>
  </si>
  <si>
    <t>Акцизний податок з реалізації суб`єктами господарювання роздрібної торгівлі підакцизних товарів</t>
  </si>
  <si>
    <t>Місцеві податки та збори, що сплачуються (перераховуються) згідно з Податковим кодексом України</t>
  </si>
  <si>
    <t>Податок на майно</t>
  </si>
  <si>
    <t>Єдиний податок</t>
  </si>
  <si>
    <t>Неподаткові надходження</t>
  </si>
  <si>
    <t>Офіційні трансферти</t>
  </si>
  <si>
    <t>Базова дотація</t>
  </si>
  <si>
    <t>Освітня субвенція з державного бюджету місцевим бюджетам</t>
  </si>
  <si>
    <t>за січень 2024 року</t>
  </si>
  <si>
    <t>ІНФОРМАЦІЯ</t>
  </si>
  <si>
    <t>про виконання доходної частини місцевого бюджету</t>
  </si>
  <si>
    <t>загальний фонд</t>
  </si>
  <si>
    <t>Всього без урахування трансфертів</t>
  </si>
  <si>
    <t>ВСЬОГО</t>
  </si>
  <si>
    <t>Річний план</t>
  </si>
  <si>
    <t xml:space="preserve"> План за період</t>
  </si>
  <si>
    <t>про виконання видаткової частини місцевого бюджету</t>
  </si>
  <si>
    <t>тис. грн</t>
  </si>
  <si>
    <t>Код</t>
  </si>
  <si>
    <t>Показник</t>
  </si>
  <si>
    <t>План на рік з урахуванням змін</t>
  </si>
  <si>
    <t>План на вказаний період з урахуванням змін</t>
  </si>
  <si>
    <t>Касові видатки за вказаний період</t>
  </si>
  <si>
    <t>Залишки плану на рік відносно касових</t>
  </si>
  <si>
    <t>Залишки плану на період відносно касових</t>
  </si>
  <si>
    <t xml:space="preserve">% виконання на вказаний період </t>
  </si>
  <si>
    <t>0110150</t>
  </si>
  <si>
    <t>Організаційне, інформаційно-аналітичне та матеріально-технічне забезпечення діяльності обласної ради, районної ради, районної у місті ради (у разі її створення), міської, селищної, сільської рад</t>
  </si>
  <si>
    <t>0111021</t>
  </si>
  <si>
    <t>Надання загальної середньої освіти закладами загальної середньої освіти за рахунок коштів місцевого бюджету</t>
  </si>
  <si>
    <t>0111031</t>
  </si>
  <si>
    <t>Надання загальної середньої освіти закладами загальної середньої освіти за рахунок освітньої субвенції</t>
  </si>
  <si>
    <t>0112010</t>
  </si>
  <si>
    <t>Багатопрофільна стаціонарна медична допомога населенню</t>
  </si>
  <si>
    <t>0113031</t>
  </si>
  <si>
    <t>Надання інших пільг окремим категоріям громадян відповідно до законодавства</t>
  </si>
  <si>
    <t>0113032</t>
  </si>
  <si>
    <t>Надання пільг окремим категоріям громадян з оплати послуг зв`язку</t>
  </si>
  <si>
    <t>0113140</t>
  </si>
  <si>
    <t>Оздоровлення та відпочинок дітей (крім заходів з оздоровлення дітей, що здійснюються за рахунок коштів на оздоровлення громадян, які постраждали внаслідок Чорнобильської катастрофи)</t>
  </si>
  <si>
    <t>0113160</t>
  </si>
  <si>
    <t>Надання соціальних гарантій фізичним особам, які надають соціальні послуги громадянам похилого віку, особам з інвалідністю, дітям з інвалідністю, хворим, які не здатні до самообслуговування і потребують сторонньої допомоги</t>
  </si>
  <si>
    <t>0113241</t>
  </si>
  <si>
    <t>Забезпечення діяльності інших закладів у сфері соціального захисту і соціального забезпечення</t>
  </si>
  <si>
    <t>0113242</t>
  </si>
  <si>
    <t>Інші заходи у сфері соціального захисту і соціального забезпечення</t>
  </si>
  <si>
    <t>0114081</t>
  </si>
  <si>
    <t>Забезпечення діяльності інших закладів в галузі культури і мистецтва</t>
  </si>
  <si>
    <t>0116030</t>
  </si>
  <si>
    <t>Організація благоустрою населених пунктів</t>
  </si>
  <si>
    <t>0117680</t>
  </si>
  <si>
    <t>Членські внески до асоціацій органів місцевого самоврядування</t>
  </si>
  <si>
    <t>0117693</t>
  </si>
  <si>
    <t>Інші заходи, пов`язані з економічною діяльністю</t>
  </si>
  <si>
    <t>0118110</t>
  </si>
  <si>
    <t>Заходи із запобігання та ліквідації надзвичайних ситуацій та наслідків стихійного лиха</t>
  </si>
  <si>
    <t>0118130</t>
  </si>
  <si>
    <t>Забезпечення діяльності місцевої та добровільної пожежної охорони</t>
  </si>
  <si>
    <t>0118240</t>
  </si>
  <si>
    <t>Заходи та роботи з територіальної оборони</t>
  </si>
  <si>
    <t>0910160</t>
  </si>
  <si>
    <t>Керівництво і управління у відповідній сфері у містах (місті Києві), селищах, селах, територіальних громадах</t>
  </si>
  <si>
    <t>1610160</t>
  </si>
  <si>
    <t>3710160</t>
  </si>
  <si>
    <t>3718710</t>
  </si>
  <si>
    <t>Резервний фонд місцевого бюджету</t>
  </si>
  <si>
    <t xml:space="preserve"> </t>
  </si>
  <si>
    <t xml:space="preserve">Усього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</si>
</sst>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0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Arial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4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" fontId="2" fillId="0" borderId="1" xfId="0" applyNumberFormat="1" applyFont="1" applyBorder="1"/>
    <xf numFmtId="164" fontId="2" fillId="0" borderId="1" xfId="0" applyNumberFormat="1" applyFont="1" applyBorder="1"/>
    <xf numFmtId="4" fontId="2" fillId="2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vertical="center"/>
    </xf>
    <xf numFmtId="4" fontId="4" fillId="2" borderId="1" xfId="0" applyNumberFormat="1" applyFont="1" applyFill="1" applyBorder="1" applyAlignment="1">
      <alignment vertical="center"/>
    </xf>
    <xf numFmtId="164" fontId="4" fillId="2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2" borderId="1" xfId="0" applyFont="1" applyFill="1" applyBorder="1"/>
    <xf numFmtId="0" fontId="4" fillId="2" borderId="1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1"/>
    <xf numFmtId="0" fontId="8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0" fontId="9" fillId="0" borderId="0" xfId="1" applyFont="1" applyAlignment="1">
      <alignment wrapText="1"/>
    </xf>
    <xf numFmtId="0" fontId="9" fillId="0" borderId="0" xfId="1" applyFont="1"/>
    <xf numFmtId="0" fontId="9" fillId="0" borderId="0" xfId="1" applyFont="1" applyAlignment="1">
      <alignment horizontal="right"/>
    </xf>
    <xf numFmtId="0" fontId="10" fillId="0" borderId="1" xfId="1" applyFont="1" applyBorder="1" applyAlignment="1">
      <alignment horizontal="center"/>
    </xf>
    <xf numFmtId="0" fontId="8" fillId="0" borderId="1" xfId="1" applyFont="1" applyBorder="1" applyAlignment="1">
      <alignment horizontal="center" vertical="center" wrapText="1"/>
    </xf>
    <xf numFmtId="0" fontId="10" fillId="0" borderId="0" xfId="1" applyFont="1" applyAlignment="1">
      <alignment horizontal="center"/>
    </xf>
    <xf numFmtId="0" fontId="7" fillId="0" borderId="1" xfId="1" applyBorder="1"/>
    <xf numFmtId="0" fontId="7" fillId="0" borderId="1" xfId="1" applyBorder="1" applyAlignment="1">
      <alignment vertic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vertical="center" wrapText="1"/>
    </xf>
    <xf numFmtId="4" fontId="9" fillId="0" borderId="1" xfId="1" applyNumberFormat="1" applyFont="1" applyBorder="1" applyAlignment="1">
      <alignment vertical="center"/>
    </xf>
    <xf numFmtId="4" fontId="9" fillId="3" borderId="1" xfId="1" applyNumberFormat="1" applyFont="1" applyFill="1" applyBorder="1" applyAlignment="1">
      <alignment vertical="center"/>
    </xf>
    <xf numFmtId="4" fontId="7" fillId="0" borderId="0" xfId="1" applyNumberFormat="1" applyAlignment="1">
      <alignment vertical="center"/>
    </xf>
    <xf numFmtId="4" fontId="8" fillId="4" borderId="1" xfId="1" applyNumberFormat="1" applyFont="1" applyFill="1" applyBorder="1" applyAlignment="1">
      <alignment vertical="center"/>
    </xf>
    <xf numFmtId="0" fontId="7" fillId="0" borderId="0" xfId="1" applyAlignment="1">
      <alignment horizontal="center" vertical="center"/>
    </xf>
    <xf numFmtId="0" fontId="7" fillId="0" borderId="0" xfId="1" applyAlignment="1">
      <alignment vertical="center" wrapText="1"/>
    </xf>
    <xf numFmtId="0" fontId="7" fillId="0" borderId="0" xfId="1" applyAlignment="1">
      <alignment horizontal="center"/>
    </xf>
    <xf numFmtId="0" fontId="7" fillId="0" borderId="0" xfId="1" applyAlignment="1">
      <alignment wrapText="1"/>
    </xf>
  </cellXfs>
  <cellStyles count="2">
    <cellStyle name="Обычный" xfId="0" builtinId="0"/>
    <cellStyle name="Обычный 2" xfId="1" xr:uid="{96CF881B-BE78-4DD2-8901-21652177A9EB}"/>
  </cellStyles>
  <dxfs count="48"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4;&#1080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z_vd0"/>
      <sheetName val="Лист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A2DF2-18B4-4772-9B41-121F7628E7D2}">
  <dimension ref="A1:J25"/>
  <sheetViews>
    <sheetView topLeftCell="A7" zoomScale="110" zoomScaleNormal="110" workbookViewId="0">
      <selection activeCell="B27" sqref="B27"/>
    </sheetView>
  </sheetViews>
  <sheetFormatPr defaultRowHeight="15" x14ac:dyDescent="0.25"/>
  <cols>
    <col min="1" max="1" width="11.140625" style="11" customWidth="1"/>
    <col min="2" max="2" width="54.42578125" customWidth="1"/>
    <col min="3" max="3" width="13.85546875" customWidth="1"/>
    <col min="4" max="4" width="14.7109375" customWidth="1"/>
    <col min="5" max="6" width="13.140625" customWidth="1"/>
    <col min="7" max="7" width="11.140625" customWidth="1"/>
  </cols>
  <sheetData>
    <row r="1" spans="1:10" x14ac:dyDescent="0.25">
      <c r="A1" s="3"/>
      <c r="B1" s="2"/>
      <c r="C1" s="2"/>
      <c r="D1" s="2"/>
      <c r="E1" s="2"/>
      <c r="F1" s="2"/>
      <c r="G1" s="2"/>
      <c r="H1" s="2"/>
      <c r="I1" s="2"/>
      <c r="J1" s="2"/>
    </row>
    <row r="2" spans="1:10" ht="15.75" x14ac:dyDescent="0.25">
      <c r="A2" s="22" t="s">
        <v>23</v>
      </c>
      <c r="B2" s="22"/>
      <c r="C2" s="22"/>
      <c r="D2" s="22"/>
      <c r="E2" s="22"/>
      <c r="F2" s="22"/>
      <c r="G2" s="22"/>
      <c r="H2" s="1"/>
      <c r="I2" s="1"/>
      <c r="J2" s="1"/>
    </row>
    <row r="3" spans="1:10" ht="15.75" x14ac:dyDescent="0.25">
      <c r="A3" s="23" t="s">
        <v>24</v>
      </c>
      <c r="B3" s="23"/>
      <c r="C3" s="23"/>
      <c r="D3" s="23"/>
      <c r="E3" s="23"/>
      <c r="F3" s="23"/>
      <c r="G3" s="23"/>
      <c r="H3" s="2"/>
      <c r="I3" s="2"/>
      <c r="J3" s="2"/>
    </row>
    <row r="4" spans="1:10" ht="15.75" x14ac:dyDescent="0.25">
      <c r="A4" s="23" t="s">
        <v>25</v>
      </c>
      <c r="B4" s="23"/>
      <c r="C4" s="23"/>
      <c r="D4" s="23"/>
      <c r="E4" s="23"/>
      <c r="F4" s="23"/>
      <c r="G4" s="23"/>
      <c r="H4" s="1"/>
      <c r="I4" s="1"/>
      <c r="J4" s="1"/>
    </row>
    <row r="5" spans="1:10" ht="15.75" x14ac:dyDescent="0.25">
      <c r="A5" s="23" t="s">
        <v>22</v>
      </c>
      <c r="B5" s="23"/>
      <c r="C5" s="23"/>
      <c r="D5" s="23"/>
      <c r="E5" s="23"/>
      <c r="F5" s="23"/>
      <c r="G5" s="23"/>
      <c r="H5" s="1"/>
      <c r="I5" s="1"/>
      <c r="J5" s="1"/>
    </row>
    <row r="6" spans="1:10" ht="15.75" x14ac:dyDescent="0.25">
      <c r="A6" s="10"/>
      <c r="B6" s="4"/>
      <c r="C6" s="4"/>
      <c r="D6" s="4"/>
      <c r="E6" s="4"/>
      <c r="F6" s="4" t="s">
        <v>0</v>
      </c>
      <c r="G6" s="4"/>
    </row>
    <row r="7" spans="1:10" ht="22.5" customHeight="1" x14ac:dyDescent="0.25">
      <c r="A7" s="24" t="s">
        <v>1</v>
      </c>
      <c r="B7" s="24" t="s">
        <v>2</v>
      </c>
      <c r="C7" s="26" t="s">
        <v>3</v>
      </c>
      <c r="D7" s="27"/>
      <c r="E7" s="27"/>
      <c r="F7" s="27"/>
      <c r="G7" s="27"/>
    </row>
    <row r="8" spans="1:10" ht="32.25" customHeight="1" x14ac:dyDescent="0.25">
      <c r="A8" s="25"/>
      <c r="B8" s="25"/>
      <c r="C8" s="5" t="s">
        <v>28</v>
      </c>
      <c r="D8" s="5" t="s">
        <v>29</v>
      </c>
      <c r="E8" s="6" t="s">
        <v>4</v>
      </c>
      <c r="F8" s="6" t="s">
        <v>5</v>
      </c>
      <c r="G8" s="6" t="s">
        <v>6</v>
      </c>
    </row>
    <row r="9" spans="1:10" ht="15.75" x14ac:dyDescent="0.25">
      <c r="A9" s="6">
        <v>10000000</v>
      </c>
      <c r="B9" s="18" t="s">
        <v>7</v>
      </c>
      <c r="C9" s="12">
        <v>109623.167</v>
      </c>
      <c r="D9" s="12">
        <v>8898.4869999999992</v>
      </c>
      <c r="E9" s="12">
        <v>9708.0105800000019</v>
      </c>
      <c r="F9" s="12">
        <f t="shared" ref="F9:F25" si="0">E9-D9</f>
        <v>809.52358000000277</v>
      </c>
      <c r="G9" s="13">
        <f t="shared" ref="G9:G25" si="1">IF(D9=0,0,E9/D9*100)</f>
        <v>109.09731710570576</v>
      </c>
    </row>
    <row r="10" spans="1:10" ht="31.5" x14ac:dyDescent="0.25">
      <c r="A10" s="9">
        <v>11000000</v>
      </c>
      <c r="B10" s="19" t="s">
        <v>8</v>
      </c>
      <c r="C10" s="8">
        <v>46270.6</v>
      </c>
      <c r="D10" s="8">
        <v>4407.3</v>
      </c>
      <c r="E10" s="8">
        <v>3330.8910100000003</v>
      </c>
      <c r="F10" s="8">
        <f t="shared" si="0"/>
        <v>-1076.4089899999999</v>
      </c>
      <c r="G10" s="7">
        <f t="shared" si="1"/>
        <v>75.576679826651244</v>
      </c>
    </row>
    <row r="11" spans="1:10" ht="15.75" x14ac:dyDescent="0.25">
      <c r="A11" s="9">
        <v>11010000</v>
      </c>
      <c r="B11" s="19" t="s">
        <v>9</v>
      </c>
      <c r="C11" s="8">
        <v>46270.6</v>
      </c>
      <c r="D11" s="8">
        <v>4407.3</v>
      </c>
      <c r="E11" s="8">
        <v>3330.8910100000003</v>
      </c>
      <c r="F11" s="8">
        <f t="shared" si="0"/>
        <v>-1076.4089899999999</v>
      </c>
      <c r="G11" s="7">
        <f t="shared" si="1"/>
        <v>75.576679826651244</v>
      </c>
    </row>
    <row r="12" spans="1:10" ht="31.5" x14ac:dyDescent="0.25">
      <c r="A12" s="9">
        <v>13000000</v>
      </c>
      <c r="B12" s="19" t="s">
        <v>10</v>
      </c>
      <c r="C12" s="8">
        <v>1.89</v>
      </c>
      <c r="D12" s="8">
        <v>0</v>
      </c>
      <c r="E12" s="8">
        <v>0.25357000000000002</v>
      </c>
      <c r="F12" s="8">
        <f t="shared" si="0"/>
        <v>0.25357000000000002</v>
      </c>
      <c r="G12" s="7">
        <f t="shared" si="1"/>
        <v>0</v>
      </c>
    </row>
    <row r="13" spans="1:10" ht="15.75" x14ac:dyDescent="0.25">
      <c r="A13" s="9">
        <v>14000000</v>
      </c>
      <c r="B13" s="19" t="s">
        <v>11</v>
      </c>
      <c r="C13" s="8">
        <v>11873.527</v>
      </c>
      <c r="D13" s="8">
        <v>941.077</v>
      </c>
      <c r="E13" s="8">
        <v>1640.3552999999997</v>
      </c>
      <c r="F13" s="8">
        <f t="shared" si="0"/>
        <v>699.27829999999972</v>
      </c>
      <c r="G13" s="7">
        <f t="shared" si="1"/>
        <v>174.30617260861754</v>
      </c>
    </row>
    <row r="14" spans="1:10" ht="31.5" x14ac:dyDescent="0.25">
      <c r="A14" s="9">
        <v>14020000</v>
      </c>
      <c r="B14" s="19" t="s">
        <v>12</v>
      </c>
      <c r="C14" s="8">
        <v>1422.627</v>
      </c>
      <c r="D14" s="8">
        <v>118.55200000000001</v>
      </c>
      <c r="E14" s="8">
        <v>160.47588999999999</v>
      </c>
      <c r="F14" s="8">
        <f t="shared" si="0"/>
        <v>41.923889999999986</v>
      </c>
      <c r="G14" s="7">
        <f t="shared" si="1"/>
        <v>135.36329205749374</v>
      </c>
    </row>
    <row r="15" spans="1:10" ht="34.5" customHeight="1" x14ac:dyDescent="0.25">
      <c r="A15" s="9">
        <v>14030000</v>
      </c>
      <c r="B15" s="19" t="s">
        <v>13</v>
      </c>
      <c r="C15" s="8">
        <v>6006.3</v>
      </c>
      <c r="D15" s="8">
        <v>500.52499999999998</v>
      </c>
      <c r="E15" s="8">
        <v>983.81799999999998</v>
      </c>
      <c r="F15" s="8">
        <f t="shared" si="0"/>
        <v>483.29300000000001</v>
      </c>
      <c r="G15" s="7">
        <f t="shared" si="1"/>
        <v>196.55721492432946</v>
      </c>
    </row>
    <row r="16" spans="1:10" ht="47.25" x14ac:dyDescent="0.25">
      <c r="A16" s="9">
        <v>14040000</v>
      </c>
      <c r="B16" s="19" t="s">
        <v>14</v>
      </c>
      <c r="C16" s="8">
        <v>4444.6000000000004</v>
      </c>
      <c r="D16" s="8">
        <v>322</v>
      </c>
      <c r="E16" s="8">
        <v>496.06141000000002</v>
      </c>
      <c r="F16" s="8">
        <f t="shared" si="0"/>
        <v>174.06141000000002</v>
      </c>
      <c r="G16" s="7">
        <f t="shared" si="1"/>
        <v>154.05633850931676</v>
      </c>
    </row>
    <row r="17" spans="1:7" ht="47.25" x14ac:dyDescent="0.25">
      <c r="A17" s="6">
        <v>18000000</v>
      </c>
      <c r="B17" s="18" t="s">
        <v>15</v>
      </c>
      <c r="C17" s="12">
        <v>51477.15</v>
      </c>
      <c r="D17" s="12">
        <v>3550.11</v>
      </c>
      <c r="E17" s="12">
        <v>4736.5106999999998</v>
      </c>
      <c r="F17" s="12">
        <f t="shared" si="0"/>
        <v>1186.4006999999997</v>
      </c>
      <c r="G17" s="13">
        <f t="shared" si="1"/>
        <v>133.41870251907687</v>
      </c>
    </row>
    <row r="18" spans="1:7" ht="15.75" x14ac:dyDescent="0.25">
      <c r="A18" s="9">
        <v>18010000</v>
      </c>
      <c r="B18" s="19" t="s">
        <v>16</v>
      </c>
      <c r="C18" s="8">
        <v>7748.65</v>
      </c>
      <c r="D18" s="8">
        <v>599.11</v>
      </c>
      <c r="E18" s="8">
        <v>999.94476000000009</v>
      </c>
      <c r="F18" s="8">
        <f t="shared" si="0"/>
        <v>400.83476000000007</v>
      </c>
      <c r="G18" s="7">
        <f t="shared" si="1"/>
        <v>166.90503580310795</v>
      </c>
    </row>
    <row r="19" spans="1:7" ht="15.75" x14ac:dyDescent="0.25">
      <c r="A19" s="9">
        <v>18050000</v>
      </c>
      <c r="B19" s="19" t="s">
        <v>17</v>
      </c>
      <c r="C19" s="8">
        <v>43728.5</v>
      </c>
      <c r="D19" s="8">
        <v>2951</v>
      </c>
      <c r="E19" s="8">
        <v>3736.5659400000004</v>
      </c>
      <c r="F19" s="8">
        <f t="shared" si="0"/>
        <v>785.56594000000041</v>
      </c>
      <c r="G19" s="7">
        <f t="shared" si="1"/>
        <v>126.6203300576076</v>
      </c>
    </row>
    <row r="20" spans="1:7" s="1" customFormat="1" ht="15.75" x14ac:dyDescent="0.25">
      <c r="A20" s="6">
        <v>20000000</v>
      </c>
      <c r="B20" s="18" t="s">
        <v>18</v>
      </c>
      <c r="C20" s="12">
        <v>1430.22</v>
      </c>
      <c r="D20" s="12">
        <v>106.44</v>
      </c>
      <c r="E20" s="12">
        <v>108.84866000000001</v>
      </c>
      <c r="F20" s="12">
        <f t="shared" si="0"/>
        <v>2.4086600000000118</v>
      </c>
      <c r="G20" s="13">
        <f t="shared" si="1"/>
        <v>102.26292747087562</v>
      </c>
    </row>
    <row r="21" spans="1:7" ht="15.75" x14ac:dyDescent="0.25">
      <c r="A21" s="6">
        <v>40000000</v>
      </c>
      <c r="B21" s="18" t="s">
        <v>19</v>
      </c>
      <c r="C21" s="12">
        <v>52312.1</v>
      </c>
      <c r="D21" s="12">
        <v>3875.8</v>
      </c>
      <c r="E21" s="12">
        <v>3875.8</v>
      </c>
      <c r="F21" s="12">
        <f t="shared" si="0"/>
        <v>0</v>
      </c>
      <c r="G21" s="13">
        <f t="shared" si="1"/>
        <v>100</v>
      </c>
    </row>
    <row r="22" spans="1:7" ht="15.75" x14ac:dyDescent="0.25">
      <c r="A22" s="9">
        <v>41020100</v>
      </c>
      <c r="B22" s="19" t="s">
        <v>20</v>
      </c>
      <c r="C22" s="8">
        <v>7320.6</v>
      </c>
      <c r="D22" s="8">
        <v>610.1</v>
      </c>
      <c r="E22" s="8">
        <v>610.1</v>
      </c>
      <c r="F22" s="8">
        <f t="shared" si="0"/>
        <v>0</v>
      </c>
      <c r="G22" s="7">
        <f t="shared" si="1"/>
        <v>100</v>
      </c>
    </row>
    <row r="23" spans="1:7" ht="31.5" x14ac:dyDescent="0.25">
      <c r="A23" s="9">
        <v>41033900</v>
      </c>
      <c r="B23" s="19" t="s">
        <v>21</v>
      </c>
      <c r="C23" s="8">
        <v>44991.5</v>
      </c>
      <c r="D23" s="8">
        <v>3265.7</v>
      </c>
      <c r="E23" s="8">
        <v>3265.7</v>
      </c>
      <c r="F23" s="8">
        <f t="shared" si="0"/>
        <v>0</v>
      </c>
      <c r="G23" s="7">
        <f t="shared" si="1"/>
        <v>100</v>
      </c>
    </row>
    <row r="24" spans="1:7" ht="15.75" x14ac:dyDescent="0.25">
      <c r="A24" s="20" t="s">
        <v>26</v>
      </c>
      <c r="B24" s="20"/>
      <c r="C24" s="14">
        <v>111053.387</v>
      </c>
      <c r="D24" s="14">
        <v>9004.9269999999997</v>
      </c>
      <c r="E24" s="14">
        <v>9816.8592399999998</v>
      </c>
      <c r="F24" s="14">
        <f t="shared" si="0"/>
        <v>811.93224000000009</v>
      </c>
      <c r="G24" s="15">
        <f t="shared" si="1"/>
        <v>109.01653328227981</v>
      </c>
    </row>
    <row r="25" spans="1:7" x14ac:dyDescent="0.25">
      <c r="A25" s="21" t="s">
        <v>27</v>
      </c>
      <c r="B25" s="21"/>
      <c r="C25" s="16">
        <v>163365.48699999999</v>
      </c>
      <c r="D25" s="16">
        <v>12880.727000000001</v>
      </c>
      <c r="E25" s="16">
        <v>13692.659240000001</v>
      </c>
      <c r="F25" s="16">
        <f t="shared" si="0"/>
        <v>811.93224000000009</v>
      </c>
      <c r="G25" s="17">
        <f t="shared" si="1"/>
        <v>106.30346594567217</v>
      </c>
    </row>
  </sheetData>
  <mergeCells count="9">
    <mergeCell ref="A24:B24"/>
    <mergeCell ref="A25:B25"/>
    <mergeCell ref="A2:G2"/>
    <mergeCell ref="A3:G3"/>
    <mergeCell ref="A4:G4"/>
    <mergeCell ref="A5:G5"/>
    <mergeCell ref="A7:A8"/>
    <mergeCell ref="B7:B8"/>
    <mergeCell ref="C7:G7"/>
  </mergeCells>
  <pageMargins left="0.78740157480314965" right="0.59055118110236227" top="0.39370078740157483" bottom="0.39370078740157483" header="0" footer="0"/>
  <pageSetup paperSize="9" scale="65" fitToHeight="50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AACAF-544B-474F-A67C-7CEB6D781B63}">
  <sheetPr>
    <pageSetUpPr fitToPage="1"/>
  </sheetPr>
  <dimension ref="A2:J40"/>
  <sheetViews>
    <sheetView tabSelected="1" topLeftCell="B1" zoomScale="110" zoomScaleNormal="110" workbookViewId="0">
      <selection activeCell="N25" sqref="N25"/>
    </sheetView>
  </sheetViews>
  <sheetFormatPr defaultRowHeight="12.75" x14ac:dyDescent="0.2"/>
  <cols>
    <col min="1" max="1" width="4.7109375" style="28" hidden="1" customWidth="1"/>
    <col min="2" max="2" width="12.7109375" style="47" customWidth="1"/>
    <col min="3" max="3" width="52.140625" style="48" customWidth="1"/>
    <col min="4" max="4" width="15.42578125" style="28" customWidth="1"/>
    <col min="5" max="5" width="17.5703125" style="28" customWidth="1"/>
    <col min="6" max="6" width="14" style="28" customWidth="1"/>
    <col min="7" max="7" width="14.5703125" style="28" customWidth="1"/>
    <col min="8" max="8" width="14.7109375" style="28" customWidth="1"/>
    <col min="9" max="9" width="13.42578125" style="28" customWidth="1"/>
    <col min="10" max="249" width="9.140625" style="28"/>
    <col min="250" max="250" width="12.7109375" style="28" customWidth="1"/>
    <col min="251" max="251" width="50.7109375" style="28" customWidth="1"/>
    <col min="252" max="265" width="15.7109375" style="28" customWidth="1"/>
    <col min="266" max="505" width="9.140625" style="28"/>
    <col min="506" max="506" width="12.7109375" style="28" customWidth="1"/>
    <col min="507" max="507" width="50.7109375" style="28" customWidth="1"/>
    <col min="508" max="521" width="15.7109375" style="28" customWidth="1"/>
    <col min="522" max="761" width="9.140625" style="28"/>
    <col min="762" max="762" width="12.7109375" style="28" customWidth="1"/>
    <col min="763" max="763" width="50.7109375" style="28" customWidth="1"/>
    <col min="764" max="777" width="15.7109375" style="28" customWidth="1"/>
    <col min="778" max="1017" width="9.140625" style="28"/>
    <col min="1018" max="1018" width="12.7109375" style="28" customWidth="1"/>
    <col min="1019" max="1019" width="50.7109375" style="28" customWidth="1"/>
    <col min="1020" max="1033" width="15.7109375" style="28" customWidth="1"/>
    <col min="1034" max="1273" width="9.140625" style="28"/>
    <col min="1274" max="1274" width="12.7109375" style="28" customWidth="1"/>
    <col min="1275" max="1275" width="50.7109375" style="28" customWidth="1"/>
    <col min="1276" max="1289" width="15.7109375" style="28" customWidth="1"/>
    <col min="1290" max="1529" width="9.140625" style="28"/>
    <col min="1530" max="1530" width="12.7109375" style="28" customWidth="1"/>
    <col min="1531" max="1531" width="50.7109375" style="28" customWidth="1"/>
    <col min="1532" max="1545" width="15.7109375" style="28" customWidth="1"/>
    <col min="1546" max="1785" width="9.140625" style="28"/>
    <col min="1786" max="1786" width="12.7109375" style="28" customWidth="1"/>
    <col min="1787" max="1787" width="50.7109375" style="28" customWidth="1"/>
    <col min="1788" max="1801" width="15.7109375" style="28" customWidth="1"/>
    <col min="1802" max="2041" width="9.140625" style="28"/>
    <col min="2042" max="2042" width="12.7109375" style="28" customWidth="1"/>
    <col min="2043" max="2043" width="50.7109375" style="28" customWidth="1"/>
    <col min="2044" max="2057" width="15.7109375" style="28" customWidth="1"/>
    <col min="2058" max="2297" width="9.140625" style="28"/>
    <col min="2298" max="2298" width="12.7109375" style="28" customWidth="1"/>
    <col min="2299" max="2299" width="50.7109375" style="28" customWidth="1"/>
    <col min="2300" max="2313" width="15.7109375" style="28" customWidth="1"/>
    <col min="2314" max="2553" width="9.140625" style="28"/>
    <col min="2554" max="2554" width="12.7109375" style="28" customWidth="1"/>
    <col min="2555" max="2555" width="50.7109375" style="28" customWidth="1"/>
    <col min="2556" max="2569" width="15.7109375" style="28" customWidth="1"/>
    <col min="2570" max="2809" width="9.140625" style="28"/>
    <col min="2810" max="2810" width="12.7109375" style="28" customWidth="1"/>
    <col min="2811" max="2811" width="50.7109375" style="28" customWidth="1"/>
    <col min="2812" max="2825" width="15.7109375" style="28" customWidth="1"/>
    <col min="2826" max="3065" width="9.140625" style="28"/>
    <col min="3066" max="3066" width="12.7109375" style="28" customWidth="1"/>
    <col min="3067" max="3067" width="50.7109375" style="28" customWidth="1"/>
    <col min="3068" max="3081" width="15.7109375" style="28" customWidth="1"/>
    <col min="3082" max="3321" width="9.140625" style="28"/>
    <col min="3322" max="3322" width="12.7109375" style="28" customWidth="1"/>
    <col min="3323" max="3323" width="50.7109375" style="28" customWidth="1"/>
    <col min="3324" max="3337" width="15.7109375" style="28" customWidth="1"/>
    <col min="3338" max="3577" width="9.140625" style="28"/>
    <col min="3578" max="3578" width="12.7109375" style="28" customWidth="1"/>
    <col min="3579" max="3579" width="50.7109375" style="28" customWidth="1"/>
    <col min="3580" max="3593" width="15.7109375" style="28" customWidth="1"/>
    <col min="3594" max="3833" width="9.140625" style="28"/>
    <col min="3834" max="3834" width="12.7109375" style="28" customWidth="1"/>
    <col min="3835" max="3835" width="50.7109375" style="28" customWidth="1"/>
    <col min="3836" max="3849" width="15.7109375" style="28" customWidth="1"/>
    <col min="3850" max="4089" width="9.140625" style="28"/>
    <col min="4090" max="4090" width="12.7109375" style="28" customWidth="1"/>
    <col min="4091" max="4091" width="50.7109375" style="28" customWidth="1"/>
    <col min="4092" max="4105" width="15.7109375" style="28" customWidth="1"/>
    <col min="4106" max="4345" width="9.140625" style="28"/>
    <col min="4346" max="4346" width="12.7109375" style="28" customWidth="1"/>
    <col min="4347" max="4347" width="50.7109375" style="28" customWidth="1"/>
    <col min="4348" max="4361" width="15.7109375" style="28" customWidth="1"/>
    <col min="4362" max="4601" width="9.140625" style="28"/>
    <col min="4602" max="4602" width="12.7109375" style="28" customWidth="1"/>
    <col min="4603" max="4603" width="50.7109375" style="28" customWidth="1"/>
    <col min="4604" max="4617" width="15.7109375" style="28" customWidth="1"/>
    <col min="4618" max="4857" width="9.140625" style="28"/>
    <col min="4858" max="4858" width="12.7109375" style="28" customWidth="1"/>
    <col min="4859" max="4859" width="50.7109375" style="28" customWidth="1"/>
    <col min="4860" max="4873" width="15.7109375" style="28" customWidth="1"/>
    <col min="4874" max="5113" width="9.140625" style="28"/>
    <col min="5114" max="5114" width="12.7109375" style="28" customWidth="1"/>
    <col min="5115" max="5115" width="50.7109375" style="28" customWidth="1"/>
    <col min="5116" max="5129" width="15.7109375" style="28" customWidth="1"/>
    <col min="5130" max="5369" width="9.140625" style="28"/>
    <col min="5370" max="5370" width="12.7109375" style="28" customWidth="1"/>
    <col min="5371" max="5371" width="50.7109375" style="28" customWidth="1"/>
    <col min="5372" max="5385" width="15.7109375" style="28" customWidth="1"/>
    <col min="5386" max="5625" width="9.140625" style="28"/>
    <col min="5626" max="5626" width="12.7109375" style="28" customWidth="1"/>
    <col min="5627" max="5627" width="50.7109375" style="28" customWidth="1"/>
    <col min="5628" max="5641" width="15.7109375" style="28" customWidth="1"/>
    <col min="5642" max="5881" width="9.140625" style="28"/>
    <col min="5882" max="5882" width="12.7109375" style="28" customWidth="1"/>
    <col min="5883" max="5883" width="50.7109375" style="28" customWidth="1"/>
    <col min="5884" max="5897" width="15.7109375" style="28" customWidth="1"/>
    <col min="5898" max="6137" width="9.140625" style="28"/>
    <col min="6138" max="6138" width="12.7109375" style="28" customWidth="1"/>
    <col min="6139" max="6139" width="50.7109375" style="28" customWidth="1"/>
    <col min="6140" max="6153" width="15.7109375" style="28" customWidth="1"/>
    <col min="6154" max="6393" width="9.140625" style="28"/>
    <col min="6394" max="6394" width="12.7109375" style="28" customWidth="1"/>
    <col min="6395" max="6395" width="50.7109375" style="28" customWidth="1"/>
    <col min="6396" max="6409" width="15.7109375" style="28" customWidth="1"/>
    <col min="6410" max="6649" width="9.140625" style="28"/>
    <col min="6650" max="6650" width="12.7109375" style="28" customWidth="1"/>
    <col min="6651" max="6651" width="50.7109375" style="28" customWidth="1"/>
    <col min="6652" max="6665" width="15.7109375" style="28" customWidth="1"/>
    <col min="6666" max="6905" width="9.140625" style="28"/>
    <col min="6906" max="6906" width="12.7109375" style="28" customWidth="1"/>
    <col min="6907" max="6907" width="50.7109375" style="28" customWidth="1"/>
    <col min="6908" max="6921" width="15.7109375" style="28" customWidth="1"/>
    <col min="6922" max="7161" width="9.140625" style="28"/>
    <col min="7162" max="7162" width="12.7109375" style="28" customWidth="1"/>
    <col min="7163" max="7163" width="50.7109375" style="28" customWidth="1"/>
    <col min="7164" max="7177" width="15.7109375" style="28" customWidth="1"/>
    <col min="7178" max="7417" width="9.140625" style="28"/>
    <col min="7418" max="7418" width="12.7109375" style="28" customWidth="1"/>
    <col min="7419" max="7419" width="50.7109375" style="28" customWidth="1"/>
    <col min="7420" max="7433" width="15.7109375" style="28" customWidth="1"/>
    <col min="7434" max="7673" width="9.140625" style="28"/>
    <col min="7674" max="7674" width="12.7109375" style="28" customWidth="1"/>
    <col min="7675" max="7675" width="50.7109375" style="28" customWidth="1"/>
    <col min="7676" max="7689" width="15.7109375" style="28" customWidth="1"/>
    <col min="7690" max="7929" width="9.140625" style="28"/>
    <col min="7930" max="7930" width="12.7109375" style="28" customWidth="1"/>
    <col min="7931" max="7931" width="50.7109375" style="28" customWidth="1"/>
    <col min="7932" max="7945" width="15.7109375" style="28" customWidth="1"/>
    <col min="7946" max="8185" width="9.140625" style="28"/>
    <col min="8186" max="8186" width="12.7109375" style="28" customWidth="1"/>
    <col min="8187" max="8187" width="50.7109375" style="28" customWidth="1"/>
    <col min="8188" max="8201" width="15.7109375" style="28" customWidth="1"/>
    <col min="8202" max="8441" width="9.140625" style="28"/>
    <col min="8442" max="8442" width="12.7109375" style="28" customWidth="1"/>
    <col min="8443" max="8443" width="50.7109375" style="28" customWidth="1"/>
    <col min="8444" max="8457" width="15.7109375" style="28" customWidth="1"/>
    <col min="8458" max="8697" width="9.140625" style="28"/>
    <col min="8698" max="8698" width="12.7109375" style="28" customWidth="1"/>
    <col min="8699" max="8699" width="50.7109375" style="28" customWidth="1"/>
    <col min="8700" max="8713" width="15.7109375" style="28" customWidth="1"/>
    <col min="8714" max="8953" width="9.140625" style="28"/>
    <col min="8954" max="8954" width="12.7109375" style="28" customWidth="1"/>
    <col min="8955" max="8955" width="50.7109375" style="28" customWidth="1"/>
    <col min="8956" max="8969" width="15.7109375" style="28" customWidth="1"/>
    <col min="8970" max="9209" width="9.140625" style="28"/>
    <col min="9210" max="9210" width="12.7109375" style="28" customWidth="1"/>
    <col min="9211" max="9211" width="50.7109375" style="28" customWidth="1"/>
    <col min="9212" max="9225" width="15.7109375" style="28" customWidth="1"/>
    <col min="9226" max="9465" width="9.140625" style="28"/>
    <col min="9466" max="9466" width="12.7109375" style="28" customWidth="1"/>
    <col min="9467" max="9467" width="50.7109375" style="28" customWidth="1"/>
    <col min="9468" max="9481" width="15.7109375" style="28" customWidth="1"/>
    <col min="9482" max="9721" width="9.140625" style="28"/>
    <col min="9722" max="9722" width="12.7109375" style="28" customWidth="1"/>
    <col min="9723" max="9723" width="50.7109375" style="28" customWidth="1"/>
    <col min="9724" max="9737" width="15.7109375" style="28" customWidth="1"/>
    <col min="9738" max="9977" width="9.140625" style="28"/>
    <col min="9978" max="9978" width="12.7109375" style="28" customWidth="1"/>
    <col min="9979" max="9979" width="50.7109375" style="28" customWidth="1"/>
    <col min="9980" max="9993" width="15.7109375" style="28" customWidth="1"/>
    <col min="9994" max="10233" width="9.140625" style="28"/>
    <col min="10234" max="10234" width="12.7109375" style="28" customWidth="1"/>
    <col min="10235" max="10235" width="50.7109375" style="28" customWidth="1"/>
    <col min="10236" max="10249" width="15.7109375" style="28" customWidth="1"/>
    <col min="10250" max="10489" width="9.140625" style="28"/>
    <col min="10490" max="10490" width="12.7109375" style="28" customWidth="1"/>
    <col min="10491" max="10491" width="50.7109375" style="28" customWidth="1"/>
    <col min="10492" max="10505" width="15.7109375" style="28" customWidth="1"/>
    <col min="10506" max="10745" width="9.140625" style="28"/>
    <col min="10746" max="10746" width="12.7109375" style="28" customWidth="1"/>
    <col min="10747" max="10747" width="50.7109375" style="28" customWidth="1"/>
    <col min="10748" max="10761" width="15.7109375" style="28" customWidth="1"/>
    <col min="10762" max="11001" width="9.140625" style="28"/>
    <col min="11002" max="11002" width="12.7109375" style="28" customWidth="1"/>
    <col min="11003" max="11003" width="50.7109375" style="28" customWidth="1"/>
    <col min="11004" max="11017" width="15.7109375" style="28" customWidth="1"/>
    <col min="11018" max="11257" width="9.140625" style="28"/>
    <col min="11258" max="11258" width="12.7109375" style="28" customWidth="1"/>
    <col min="11259" max="11259" width="50.7109375" style="28" customWidth="1"/>
    <col min="11260" max="11273" width="15.7109375" style="28" customWidth="1"/>
    <col min="11274" max="11513" width="9.140625" style="28"/>
    <col min="11514" max="11514" width="12.7109375" style="28" customWidth="1"/>
    <col min="11515" max="11515" width="50.7109375" style="28" customWidth="1"/>
    <col min="11516" max="11529" width="15.7109375" style="28" customWidth="1"/>
    <col min="11530" max="11769" width="9.140625" style="28"/>
    <col min="11770" max="11770" width="12.7109375" style="28" customWidth="1"/>
    <col min="11771" max="11771" width="50.7109375" style="28" customWidth="1"/>
    <col min="11772" max="11785" width="15.7109375" style="28" customWidth="1"/>
    <col min="11786" max="12025" width="9.140625" style="28"/>
    <col min="12026" max="12026" width="12.7109375" style="28" customWidth="1"/>
    <col min="12027" max="12027" width="50.7109375" style="28" customWidth="1"/>
    <col min="12028" max="12041" width="15.7109375" style="28" customWidth="1"/>
    <col min="12042" max="12281" width="9.140625" style="28"/>
    <col min="12282" max="12282" width="12.7109375" style="28" customWidth="1"/>
    <col min="12283" max="12283" width="50.7109375" style="28" customWidth="1"/>
    <col min="12284" max="12297" width="15.7109375" style="28" customWidth="1"/>
    <col min="12298" max="12537" width="9.140625" style="28"/>
    <col min="12538" max="12538" width="12.7109375" style="28" customWidth="1"/>
    <col min="12539" max="12539" width="50.7109375" style="28" customWidth="1"/>
    <col min="12540" max="12553" width="15.7109375" style="28" customWidth="1"/>
    <col min="12554" max="12793" width="9.140625" style="28"/>
    <col min="12794" max="12794" width="12.7109375" style="28" customWidth="1"/>
    <col min="12795" max="12795" width="50.7109375" style="28" customWidth="1"/>
    <col min="12796" max="12809" width="15.7109375" style="28" customWidth="1"/>
    <col min="12810" max="13049" width="9.140625" style="28"/>
    <col min="13050" max="13050" width="12.7109375" style="28" customWidth="1"/>
    <col min="13051" max="13051" width="50.7109375" style="28" customWidth="1"/>
    <col min="13052" max="13065" width="15.7109375" style="28" customWidth="1"/>
    <col min="13066" max="13305" width="9.140625" style="28"/>
    <col min="13306" max="13306" width="12.7109375" style="28" customWidth="1"/>
    <col min="13307" max="13307" width="50.7109375" style="28" customWidth="1"/>
    <col min="13308" max="13321" width="15.7109375" style="28" customWidth="1"/>
    <col min="13322" max="13561" width="9.140625" style="28"/>
    <col min="13562" max="13562" width="12.7109375" style="28" customWidth="1"/>
    <col min="13563" max="13563" width="50.7109375" style="28" customWidth="1"/>
    <col min="13564" max="13577" width="15.7109375" style="28" customWidth="1"/>
    <col min="13578" max="13817" width="9.140625" style="28"/>
    <col min="13818" max="13818" width="12.7109375" style="28" customWidth="1"/>
    <col min="13819" max="13819" width="50.7109375" style="28" customWidth="1"/>
    <col min="13820" max="13833" width="15.7109375" style="28" customWidth="1"/>
    <col min="13834" max="14073" width="9.140625" style="28"/>
    <col min="14074" max="14074" width="12.7109375" style="28" customWidth="1"/>
    <col min="14075" max="14075" width="50.7109375" style="28" customWidth="1"/>
    <col min="14076" max="14089" width="15.7109375" style="28" customWidth="1"/>
    <col min="14090" max="14329" width="9.140625" style="28"/>
    <col min="14330" max="14330" width="12.7109375" style="28" customWidth="1"/>
    <col min="14331" max="14331" width="50.7109375" style="28" customWidth="1"/>
    <col min="14332" max="14345" width="15.7109375" style="28" customWidth="1"/>
    <col min="14346" max="14585" width="9.140625" style="28"/>
    <col min="14586" max="14586" width="12.7109375" style="28" customWidth="1"/>
    <col min="14587" max="14587" width="50.7109375" style="28" customWidth="1"/>
    <col min="14588" max="14601" width="15.7109375" style="28" customWidth="1"/>
    <col min="14602" max="14841" width="9.140625" style="28"/>
    <col min="14842" max="14842" width="12.7109375" style="28" customWidth="1"/>
    <col min="14843" max="14843" width="50.7109375" style="28" customWidth="1"/>
    <col min="14844" max="14857" width="15.7109375" style="28" customWidth="1"/>
    <col min="14858" max="15097" width="9.140625" style="28"/>
    <col min="15098" max="15098" width="12.7109375" style="28" customWidth="1"/>
    <col min="15099" max="15099" width="50.7109375" style="28" customWidth="1"/>
    <col min="15100" max="15113" width="15.7109375" style="28" customWidth="1"/>
    <col min="15114" max="15353" width="9.140625" style="28"/>
    <col min="15354" max="15354" width="12.7109375" style="28" customWidth="1"/>
    <col min="15355" max="15355" width="50.7109375" style="28" customWidth="1"/>
    <col min="15356" max="15369" width="15.7109375" style="28" customWidth="1"/>
    <col min="15370" max="15609" width="9.140625" style="28"/>
    <col min="15610" max="15610" width="12.7109375" style="28" customWidth="1"/>
    <col min="15611" max="15611" width="50.7109375" style="28" customWidth="1"/>
    <col min="15612" max="15625" width="15.7109375" style="28" customWidth="1"/>
    <col min="15626" max="15865" width="9.140625" style="28"/>
    <col min="15866" max="15866" width="12.7109375" style="28" customWidth="1"/>
    <col min="15867" max="15867" width="50.7109375" style="28" customWidth="1"/>
    <col min="15868" max="15881" width="15.7109375" style="28" customWidth="1"/>
    <col min="15882" max="16121" width="9.140625" style="28"/>
    <col min="16122" max="16122" width="12.7109375" style="28" customWidth="1"/>
    <col min="16123" max="16123" width="50.7109375" style="28" customWidth="1"/>
    <col min="16124" max="16137" width="15.7109375" style="28" customWidth="1"/>
    <col min="16138" max="16384" width="9.140625" style="28"/>
  </cols>
  <sheetData>
    <row r="2" spans="1:10" ht="15.75" x14ac:dyDescent="0.25">
      <c r="B2" s="29" t="s">
        <v>23</v>
      </c>
      <c r="C2" s="29"/>
      <c r="D2" s="29"/>
      <c r="E2" s="29"/>
      <c r="F2" s="29"/>
      <c r="G2" s="29"/>
      <c r="H2" s="29"/>
      <c r="I2" s="29"/>
    </row>
    <row r="3" spans="1:10" ht="15.75" x14ac:dyDescent="0.25">
      <c r="B3" s="29" t="s">
        <v>30</v>
      </c>
      <c r="C3" s="29"/>
      <c r="D3" s="29"/>
      <c r="E3" s="29"/>
      <c r="F3" s="29"/>
      <c r="G3" s="29"/>
      <c r="H3" s="29"/>
      <c r="I3" s="29"/>
    </row>
    <row r="4" spans="1:10" ht="15.75" x14ac:dyDescent="0.25">
      <c r="B4" s="29" t="s">
        <v>22</v>
      </c>
      <c r="C4" s="29"/>
      <c r="D4" s="29"/>
      <c r="E4" s="29"/>
      <c r="F4" s="29"/>
      <c r="G4" s="29"/>
      <c r="H4" s="29"/>
      <c r="I4" s="29"/>
    </row>
    <row r="5" spans="1:10" ht="15.75" x14ac:dyDescent="0.25">
      <c r="B5" s="29" t="s">
        <v>25</v>
      </c>
      <c r="C5" s="29"/>
      <c r="D5" s="29"/>
      <c r="E5" s="29"/>
      <c r="F5" s="29"/>
      <c r="G5" s="29"/>
      <c r="H5" s="29"/>
      <c r="I5" s="29"/>
    </row>
    <row r="6" spans="1:10" ht="15.75" x14ac:dyDescent="0.25">
      <c r="B6" s="30"/>
      <c r="C6" s="31"/>
      <c r="D6" s="32"/>
      <c r="E6" s="32"/>
      <c r="F6" s="32"/>
      <c r="G6" s="32"/>
      <c r="H6" s="32"/>
      <c r="I6" s="33" t="s">
        <v>31</v>
      </c>
    </row>
    <row r="7" spans="1:10" s="36" customFormat="1" ht="95.25" customHeight="1" x14ac:dyDescent="0.2">
      <c r="A7" s="34"/>
      <c r="B7" s="35" t="s">
        <v>32</v>
      </c>
      <c r="C7" s="35" t="s">
        <v>33</v>
      </c>
      <c r="D7" s="35" t="s">
        <v>34</v>
      </c>
      <c r="E7" s="35" t="s">
        <v>35</v>
      </c>
      <c r="F7" s="35" t="s">
        <v>36</v>
      </c>
      <c r="G7" s="35" t="s">
        <v>37</v>
      </c>
      <c r="H7" s="35" t="s">
        <v>38</v>
      </c>
      <c r="I7" s="35" t="s">
        <v>39</v>
      </c>
    </row>
    <row r="8" spans="1:10" ht="15.75" x14ac:dyDescent="0.2">
      <c r="A8" s="37"/>
      <c r="B8" s="35">
        <v>1</v>
      </c>
      <c r="C8" s="35">
        <v>2</v>
      </c>
      <c r="D8" s="35">
        <v>3</v>
      </c>
      <c r="E8" s="35">
        <v>4</v>
      </c>
      <c r="F8" s="35">
        <v>5</v>
      </c>
      <c r="G8" s="35">
        <v>6</v>
      </c>
      <c r="H8" s="35">
        <v>7</v>
      </c>
      <c r="I8" s="35">
        <v>8</v>
      </c>
    </row>
    <row r="9" spans="1:10" ht="78.75" x14ac:dyDescent="0.2">
      <c r="A9" s="38">
        <v>0</v>
      </c>
      <c r="B9" s="39" t="s">
        <v>40</v>
      </c>
      <c r="C9" s="40" t="s">
        <v>41</v>
      </c>
      <c r="D9" s="41">
        <v>43243.13900000001</v>
      </c>
      <c r="E9" s="41">
        <v>11011.8</v>
      </c>
      <c r="F9" s="41">
        <v>1431.7210700000001</v>
      </c>
      <c r="G9" s="42">
        <f t="shared" ref="G9:G30" si="0">D9-F9</f>
        <v>41811.417930000011</v>
      </c>
      <c r="H9" s="42">
        <f t="shared" ref="H9:H30" si="1">E9-F9</f>
        <v>9580.0789299999997</v>
      </c>
      <c r="I9" s="42">
        <f t="shared" ref="I9:I30" si="2">IF(E9=0,0,(F9/E9)*100)</f>
        <v>13.001698813999528</v>
      </c>
      <c r="J9" s="43"/>
    </row>
    <row r="10" spans="1:10" ht="47.25" x14ac:dyDescent="0.2">
      <c r="A10" s="38">
        <v>0</v>
      </c>
      <c r="B10" s="39" t="s">
        <v>42</v>
      </c>
      <c r="C10" s="40" t="s">
        <v>43</v>
      </c>
      <c r="D10" s="41">
        <v>21065.254000000001</v>
      </c>
      <c r="E10" s="41">
        <v>2044.1140000000003</v>
      </c>
      <c r="F10" s="41">
        <v>823.69013000000007</v>
      </c>
      <c r="G10" s="42">
        <f t="shared" si="0"/>
        <v>20241.563870000002</v>
      </c>
      <c r="H10" s="42">
        <f t="shared" si="1"/>
        <v>1220.4238700000001</v>
      </c>
      <c r="I10" s="42">
        <f t="shared" si="2"/>
        <v>40.295704153486547</v>
      </c>
      <c r="J10" s="43"/>
    </row>
    <row r="11" spans="1:10" ht="47.25" x14ac:dyDescent="0.2">
      <c r="A11" s="38">
        <v>0</v>
      </c>
      <c r="B11" s="39" t="s">
        <v>44</v>
      </c>
      <c r="C11" s="40" t="s">
        <v>45</v>
      </c>
      <c r="D11" s="41">
        <v>44991.5</v>
      </c>
      <c r="E11" s="41">
        <v>3265.7000000000003</v>
      </c>
      <c r="F11" s="41">
        <v>3037.7388500000002</v>
      </c>
      <c r="G11" s="42">
        <f t="shared" si="0"/>
        <v>41953.761149999998</v>
      </c>
      <c r="H11" s="42">
        <f t="shared" si="1"/>
        <v>227.96115000000009</v>
      </c>
      <c r="I11" s="42">
        <f t="shared" si="2"/>
        <v>93.019531800226602</v>
      </c>
      <c r="J11" s="43"/>
    </row>
    <row r="12" spans="1:10" ht="31.5" x14ac:dyDescent="0.2">
      <c r="A12" s="38">
        <v>0</v>
      </c>
      <c r="B12" s="39" t="s">
        <v>46</v>
      </c>
      <c r="C12" s="40" t="s">
        <v>47</v>
      </c>
      <c r="D12" s="41">
        <v>1000</v>
      </c>
      <c r="E12" s="41">
        <v>1000</v>
      </c>
      <c r="F12" s="41">
        <v>0</v>
      </c>
      <c r="G12" s="42">
        <f t="shared" si="0"/>
        <v>1000</v>
      </c>
      <c r="H12" s="42">
        <f t="shared" si="1"/>
        <v>1000</v>
      </c>
      <c r="I12" s="42">
        <f t="shared" si="2"/>
        <v>0</v>
      </c>
      <c r="J12" s="43"/>
    </row>
    <row r="13" spans="1:10" ht="31.5" x14ac:dyDescent="0.2">
      <c r="A13" s="38">
        <v>0</v>
      </c>
      <c r="B13" s="39" t="s">
        <v>48</v>
      </c>
      <c r="C13" s="40" t="s">
        <v>49</v>
      </c>
      <c r="D13" s="41">
        <v>60</v>
      </c>
      <c r="E13" s="41">
        <v>0</v>
      </c>
      <c r="F13" s="41">
        <v>0</v>
      </c>
      <c r="G13" s="42">
        <f t="shared" si="0"/>
        <v>60</v>
      </c>
      <c r="H13" s="42">
        <f t="shared" si="1"/>
        <v>0</v>
      </c>
      <c r="I13" s="42">
        <f t="shared" si="2"/>
        <v>0</v>
      </c>
      <c r="J13" s="43"/>
    </row>
    <row r="14" spans="1:10" ht="31.5" x14ac:dyDescent="0.2">
      <c r="A14" s="38">
        <v>0</v>
      </c>
      <c r="B14" s="39" t="s">
        <v>50</v>
      </c>
      <c r="C14" s="40" t="s">
        <v>51</v>
      </c>
      <c r="D14" s="41">
        <v>1.4339999999999999</v>
      </c>
      <c r="E14" s="41">
        <v>1.4339999999999999</v>
      </c>
      <c r="F14" s="41">
        <v>0</v>
      </c>
      <c r="G14" s="42">
        <f t="shared" si="0"/>
        <v>1.4339999999999999</v>
      </c>
      <c r="H14" s="42">
        <f t="shared" si="1"/>
        <v>1.4339999999999999</v>
      </c>
      <c r="I14" s="42">
        <f t="shared" si="2"/>
        <v>0</v>
      </c>
      <c r="J14" s="43"/>
    </row>
    <row r="15" spans="1:10" ht="63" x14ac:dyDescent="0.2">
      <c r="A15" s="38">
        <v>0</v>
      </c>
      <c r="B15" s="39" t="s">
        <v>52</v>
      </c>
      <c r="C15" s="40" t="s">
        <v>53</v>
      </c>
      <c r="D15" s="41">
        <v>320</v>
      </c>
      <c r="E15" s="41">
        <v>0</v>
      </c>
      <c r="F15" s="41">
        <v>0</v>
      </c>
      <c r="G15" s="42">
        <f t="shared" si="0"/>
        <v>320</v>
      </c>
      <c r="H15" s="42">
        <f t="shared" si="1"/>
        <v>0</v>
      </c>
      <c r="I15" s="42">
        <f t="shared" si="2"/>
        <v>0</v>
      </c>
      <c r="J15" s="43"/>
    </row>
    <row r="16" spans="1:10" ht="78.75" x14ac:dyDescent="0.2">
      <c r="A16" s="38">
        <v>0</v>
      </c>
      <c r="B16" s="39" t="s">
        <v>54</v>
      </c>
      <c r="C16" s="40" t="s">
        <v>55</v>
      </c>
      <c r="D16" s="41">
        <v>741.29200000000003</v>
      </c>
      <c r="E16" s="41">
        <v>62</v>
      </c>
      <c r="F16" s="41">
        <v>31.510870000000001</v>
      </c>
      <c r="G16" s="42">
        <f t="shared" si="0"/>
        <v>709.78113000000008</v>
      </c>
      <c r="H16" s="42">
        <f t="shared" si="1"/>
        <v>30.489129999999999</v>
      </c>
      <c r="I16" s="42">
        <f t="shared" si="2"/>
        <v>50.823983870967751</v>
      </c>
      <c r="J16" s="43"/>
    </row>
    <row r="17" spans="1:10" ht="31.5" x14ac:dyDescent="0.2">
      <c r="A17" s="38">
        <v>0</v>
      </c>
      <c r="B17" s="39" t="s">
        <v>56</v>
      </c>
      <c r="C17" s="40" t="s">
        <v>57</v>
      </c>
      <c r="D17" s="41">
        <v>9432.9549999999999</v>
      </c>
      <c r="E17" s="41">
        <v>624.86500000000001</v>
      </c>
      <c r="F17" s="41">
        <v>361.89263000000005</v>
      </c>
      <c r="G17" s="42">
        <f t="shared" si="0"/>
        <v>9071.0623699999996</v>
      </c>
      <c r="H17" s="42">
        <f t="shared" si="1"/>
        <v>262.97236999999996</v>
      </c>
      <c r="I17" s="42">
        <f t="shared" si="2"/>
        <v>57.915330511390472</v>
      </c>
      <c r="J17" s="43"/>
    </row>
    <row r="18" spans="1:10" ht="31.5" x14ac:dyDescent="0.2">
      <c r="A18" s="38">
        <v>0</v>
      </c>
      <c r="B18" s="39" t="s">
        <v>58</v>
      </c>
      <c r="C18" s="40" t="s">
        <v>59</v>
      </c>
      <c r="D18" s="41">
        <v>1105.078</v>
      </c>
      <c r="E18" s="41">
        <v>92.09</v>
      </c>
      <c r="F18" s="41">
        <v>0</v>
      </c>
      <c r="G18" s="42">
        <f t="shared" si="0"/>
        <v>1105.078</v>
      </c>
      <c r="H18" s="42">
        <f t="shared" si="1"/>
        <v>92.09</v>
      </c>
      <c r="I18" s="42">
        <f t="shared" si="2"/>
        <v>0</v>
      </c>
      <c r="J18" s="43"/>
    </row>
    <row r="19" spans="1:10" ht="31.5" x14ac:dyDescent="0.2">
      <c r="A19" s="38">
        <v>0</v>
      </c>
      <c r="B19" s="39" t="s">
        <v>60</v>
      </c>
      <c r="C19" s="40" t="s">
        <v>61</v>
      </c>
      <c r="D19" s="41">
        <v>10146.103999999999</v>
      </c>
      <c r="E19" s="41">
        <v>641.06799999999998</v>
      </c>
      <c r="F19" s="41">
        <v>352.70548999999994</v>
      </c>
      <c r="G19" s="42">
        <f t="shared" si="0"/>
        <v>9793.3985099999991</v>
      </c>
      <c r="H19" s="42">
        <f t="shared" si="1"/>
        <v>288.36251000000004</v>
      </c>
      <c r="I19" s="42">
        <f t="shared" si="2"/>
        <v>55.01842082275202</v>
      </c>
      <c r="J19" s="43"/>
    </row>
    <row r="20" spans="1:10" ht="15.75" x14ac:dyDescent="0.2">
      <c r="A20" s="38">
        <v>0</v>
      </c>
      <c r="B20" s="39" t="s">
        <v>62</v>
      </c>
      <c r="C20" s="40" t="s">
        <v>63</v>
      </c>
      <c r="D20" s="41">
        <v>19509.073</v>
      </c>
      <c r="E20" s="41">
        <v>998.10300000000007</v>
      </c>
      <c r="F20" s="41">
        <v>239.45241000000001</v>
      </c>
      <c r="G20" s="42">
        <f t="shared" si="0"/>
        <v>19269.620589999999</v>
      </c>
      <c r="H20" s="42">
        <f t="shared" si="1"/>
        <v>758.65059000000008</v>
      </c>
      <c r="I20" s="42">
        <f t="shared" si="2"/>
        <v>23.990751455511106</v>
      </c>
      <c r="J20" s="43"/>
    </row>
    <row r="21" spans="1:10" ht="31.5" x14ac:dyDescent="0.2">
      <c r="A21" s="38">
        <v>0</v>
      </c>
      <c r="B21" s="39" t="s">
        <v>64</v>
      </c>
      <c r="C21" s="40" t="s">
        <v>65</v>
      </c>
      <c r="D21" s="41">
        <v>77.78</v>
      </c>
      <c r="E21" s="41">
        <v>0</v>
      </c>
      <c r="F21" s="41">
        <v>0</v>
      </c>
      <c r="G21" s="42">
        <f t="shared" si="0"/>
        <v>77.78</v>
      </c>
      <c r="H21" s="42">
        <f t="shared" si="1"/>
        <v>0</v>
      </c>
      <c r="I21" s="42">
        <f t="shared" si="2"/>
        <v>0</v>
      </c>
      <c r="J21" s="43"/>
    </row>
    <row r="22" spans="1:10" ht="15.75" x14ac:dyDescent="0.2">
      <c r="A22" s="38">
        <v>0</v>
      </c>
      <c r="B22" s="39" t="s">
        <v>66</v>
      </c>
      <c r="C22" s="40" t="s">
        <v>67</v>
      </c>
      <c r="D22" s="41">
        <v>4509.4560000000001</v>
      </c>
      <c r="E22" s="41">
        <v>311.09000000000003</v>
      </c>
      <c r="F22" s="41">
        <v>176.12101999999999</v>
      </c>
      <c r="G22" s="42">
        <f t="shared" si="0"/>
        <v>4333.3349800000005</v>
      </c>
      <c r="H22" s="42">
        <f t="shared" si="1"/>
        <v>134.96898000000004</v>
      </c>
      <c r="I22" s="42">
        <f t="shared" si="2"/>
        <v>56.614169532932578</v>
      </c>
      <c r="J22" s="43"/>
    </row>
    <row r="23" spans="1:10" ht="31.5" x14ac:dyDescent="0.2">
      <c r="A23" s="38">
        <v>0</v>
      </c>
      <c r="B23" s="39" t="s">
        <v>68</v>
      </c>
      <c r="C23" s="40" t="s">
        <v>69</v>
      </c>
      <c r="D23" s="41">
        <v>300</v>
      </c>
      <c r="E23" s="41">
        <v>300</v>
      </c>
      <c r="F23" s="41">
        <v>0</v>
      </c>
      <c r="G23" s="42">
        <f t="shared" si="0"/>
        <v>300</v>
      </c>
      <c r="H23" s="42">
        <f t="shared" si="1"/>
        <v>300</v>
      </c>
      <c r="I23" s="42">
        <f t="shared" si="2"/>
        <v>0</v>
      </c>
      <c r="J23" s="43"/>
    </row>
    <row r="24" spans="1:10" ht="31.5" x14ac:dyDescent="0.2">
      <c r="A24" s="38">
        <v>0</v>
      </c>
      <c r="B24" s="39" t="s">
        <v>70</v>
      </c>
      <c r="C24" s="40" t="s">
        <v>71</v>
      </c>
      <c r="D24" s="41">
        <v>7697.6050000000005</v>
      </c>
      <c r="E24" s="41">
        <v>595.01</v>
      </c>
      <c r="F24" s="41">
        <v>344.51607000000001</v>
      </c>
      <c r="G24" s="42">
        <f t="shared" si="0"/>
        <v>7353.0889300000008</v>
      </c>
      <c r="H24" s="42">
        <f t="shared" si="1"/>
        <v>250.49392999999998</v>
      </c>
      <c r="I24" s="42">
        <f t="shared" si="2"/>
        <v>57.900887380044033</v>
      </c>
      <c r="J24" s="43"/>
    </row>
    <row r="25" spans="1:10" ht="15.75" x14ac:dyDescent="0.2">
      <c r="A25" s="38">
        <v>0</v>
      </c>
      <c r="B25" s="39" t="s">
        <v>72</v>
      </c>
      <c r="C25" s="40" t="s">
        <v>73</v>
      </c>
      <c r="D25" s="41">
        <v>100</v>
      </c>
      <c r="E25" s="41">
        <v>100</v>
      </c>
      <c r="F25" s="41">
        <v>0</v>
      </c>
      <c r="G25" s="42">
        <f t="shared" si="0"/>
        <v>100</v>
      </c>
      <c r="H25" s="42">
        <f t="shared" si="1"/>
        <v>100</v>
      </c>
      <c r="I25" s="42">
        <f t="shared" si="2"/>
        <v>0</v>
      </c>
      <c r="J25" s="43"/>
    </row>
    <row r="26" spans="1:10" ht="47.25" x14ac:dyDescent="0.2">
      <c r="A26" s="38">
        <v>0</v>
      </c>
      <c r="B26" s="39" t="s">
        <v>74</v>
      </c>
      <c r="C26" s="40" t="s">
        <v>75</v>
      </c>
      <c r="D26" s="41">
        <v>1172.2570000000001</v>
      </c>
      <c r="E26" s="41">
        <v>72.157000000000011</v>
      </c>
      <c r="F26" s="41">
        <v>65.93262</v>
      </c>
      <c r="G26" s="42">
        <f t="shared" si="0"/>
        <v>1106.32438</v>
      </c>
      <c r="H26" s="42">
        <f t="shared" si="1"/>
        <v>6.2243800000000107</v>
      </c>
      <c r="I26" s="42">
        <f t="shared" si="2"/>
        <v>91.373837604113234</v>
      </c>
      <c r="J26" s="43"/>
    </row>
    <row r="27" spans="1:10" ht="47.25" x14ac:dyDescent="0.2">
      <c r="A27" s="38">
        <v>0</v>
      </c>
      <c r="B27" s="39" t="s">
        <v>76</v>
      </c>
      <c r="C27" s="40" t="s">
        <v>75</v>
      </c>
      <c r="D27" s="41">
        <v>4988.8779999999997</v>
      </c>
      <c r="E27" s="41">
        <v>369.20800000000003</v>
      </c>
      <c r="F27" s="41">
        <v>231.43413000000001</v>
      </c>
      <c r="G27" s="42">
        <f t="shared" si="0"/>
        <v>4757.4438700000001</v>
      </c>
      <c r="H27" s="42">
        <f t="shared" si="1"/>
        <v>137.77387000000002</v>
      </c>
      <c r="I27" s="42">
        <f t="shared" si="2"/>
        <v>62.683942384780387</v>
      </c>
      <c r="J27" s="43"/>
    </row>
    <row r="28" spans="1:10" ht="47.25" x14ac:dyDescent="0.2">
      <c r="A28" s="38">
        <v>0</v>
      </c>
      <c r="B28" s="39" t="s">
        <v>77</v>
      </c>
      <c r="C28" s="40" t="s">
        <v>75</v>
      </c>
      <c r="D28" s="41">
        <v>1701.0820000000001</v>
      </c>
      <c r="E28" s="41">
        <v>108.83</v>
      </c>
      <c r="F28" s="41">
        <v>108.76148000000001</v>
      </c>
      <c r="G28" s="42">
        <f t="shared" si="0"/>
        <v>1592.3205200000002</v>
      </c>
      <c r="H28" s="42">
        <f t="shared" si="1"/>
        <v>6.8519999999992365E-2</v>
      </c>
      <c r="I28" s="42">
        <f t="shared" si="2"/>
        <v>99.937039419277781</v>
      </c>
      <c r="J28" s="43"/>
    </row>
    <row r="29" spans="1:10" ht="15.75" x14ac:dyDescent="0.2">
      <c r="A29" s="38">
        <v>0</v>
      </c>
      <c r="B29" s="39" t="s">
        <v>78</v>
      </c>
      <c r="C29" s="40" t="s">
        <v>79</v>
      </c>
      <c r="D29" s="41">
        <v>100</v>
      </c>
      <c r="E29" s="41">
        <v>100</v>
      </c>
      <c r="F29" s="41">
        <v>0</v>
      </c>
      <c r="G29" s="42">
        <f t="shared" si="0"/>
        <v>100</v>
      </c>
      <c r="H29" s="42">
        <f t="shared" si="1"/>
        <v>100</v>
      </c>
      <c r="I29" s="42">
        <f t="shared" si="2"/>
        <v>0</v>
      </c>
      <c r="J29" s="43"/>
    </row>
    <row r="30" spans="1:10" ht="15.75" x14ac:dyDescent="0.2">
      <c r="A30" s="38">
        <v>1</v>
      </c>
      <c r="B30" s="39" t="s">
        <v>80</v>
      </c>
      <c r="C30" s="40" t="s">
        <v>81</v>
      </c>
      <c r="D30" s="41">
        <v>172262.88700000005</v>
      </c>
      <c r="E30" s="41">
        <v>21697.469000000001</v>
      </c>
      <c r="F30" s="41">
        <v>7205.4767699999984</v>
      </c>
      <c r="G30" s="44">
        <f t="shared" si="0"/>
        <v>165057.41023000004</v>
      </c>
      <c r="H30" s="44">
        <f t="shared" si="1"/>
        <v>14491.992230000003</v>
      </c>
      <c r="I30" s="44">
        <f t="shared" si="2"/>
        <v>33.208835417624044</v>
      </c>
      <c r="J30" s="43"/>
    </row>
    <row r="32" spans="1:10" x14ac:dyDescent="0.2">
      <c r="B32" s="45"/>
      <c r="C32" s="46"/>
      <c r="D32" s="43"/>
      <c r="E32" s="43"/>
      <c r="F32" s="43"/>
      <c r="G32" s="43"/>
      <c r="H32" s="43"/>
      <c r="I32" s="43"/>
    </row>
    <row r="40" hidden="1" x14ac:dyDescent="0.2"/>
  </sheetData>
  <mergeCells count="4">
    <mergeCell ref="B2:I2"/>
    <mergeCell ref="B3:I3"/>
    <mergeCell ref="B4:I4"/>
    <mergeCell ref="B5:I5"/>
  </mergeCells>
  <conditionalFormatting sqref="B9:B30">
    <cfRule type="expression" dxfId="47" priority="25" stopIfTrue="1">
      <formula>A9=1</formula>
    </cfRule>
    <cfRule type="expression" dxfId="46" priority="26" stopIfTrue="1">
      <formula>A9=2</formula>
    </cfRule>
    <cfRule type="expression" dxfId="45" priority="27" stopIfTrue="1">
      <formula>A9=3</formula>
    </cfRule>
  </conditionalFormatting>
  <conditionalFormatting sqref="C9:C30">
    <cfRule type="expression" dxfId="44" priority="28" stopIfTrue="1">
      <formula>A9=1</formula>
    </cfRule>
    <cfRule type="expression" dxfId="43" priority="29" stopIfTrue="1">
      <formula>A9=2</formula>
    </cfRule>
    <cfRule type="expression" dxfId="42" priority="30" stopIfTrue="1">
      <formula>A9=3</formula>
    </cfRule>
  </conditionalFormatting>
  <conditionalFormatting sqref="D9:D30">
    <cfRule type="expression" dxfId="41" priority="31" stopIfTrue="1">
      <formula>A9=1</formula>
    </cfRule>
    <cfRule type="expression" dxfId="40" priority="32" stopIfTrue="1">
      <formula>A9=2</formula>
    </cfRule>
    <cfRule type="expression" dxfId="39" priority="33" stopIfTrue="1">
      <formula>A9=3</formula>
    </cfRule>
  </conditionalFormatting>
  <conditionalFormatting sqref="E9:E30">
    <cfRule type="expression" dxfId="38" priority="34" stopIfTrue="1">
      <formula>A9=1</formula>
    </cfRule>
    <cfRule type="expression" dxfId="37" priority="35" stopIfTrue="1">
      <formula>A9=2</formula>
    </cfRule>
    <cfRule type="expression" dxfId="36" priority="36" stopIfTrue="1">
      <formula>A9=3</formula>
    </cfRule>
  </conditionalFormatting>
  <conditionalFormatting sqref="F9:F30">
    <cfRule type="expression" dxfId="35" priority="37" stopIfTrue="1">
      <formula>A9=1</formula>
    </cfRule>
    <cfRule type="expression" dxfId="34" priority="38" stopIfTrue="1">
      <formula>A9=2</formula>
    </cfRule>
    <cfRule type="expression" dxfId="33" priority="39" stopIfTrue="1">
      <formula>A9=3</formula>
    </cfRule>
  </conditionalFormatting>
  <conditionalFormatting sqref="G9:G30">
    <cfRule type="expression" dxfId="32" priority="40" stopIfTrue="1">
      <formula>A9=1</formula>
    </cfRule>
    <cfRule type="expression" dxfId="31" priority="41" stopIfTrue="1">
      <formula>A9=2</formula>
    </cfRule>
    <cfRule type="expression" dxfId="30" priority="42" stopIfTrue="1">
      <formula>A9=3</formula>
    </cfRule>
  </conditionalFormatting>
  <conditionalFormatting sqref="H9:H30">
    <cfRule type="expression" dxfId="29" priority="43" stopIfTrue="1">
      <formula>A9=1</formula>
    </cfRule>
    <cfRule type="expression" dxfId="28" priority="44" stopIfTrue="1">
      <formula>A9=2</formula>
    </cfRule>
    <cfRule type="expression" dxfId="27" priority="45" stopIfTrue="1">
      <formula>A9=3</formula>
    </cfRule>
  </conditionalFormatting>
  <conditionalFormatting sqref="I9:I30">
    <cfRule type="expression" dxfId="26" priority="46" stopIfTrue="1">
      <formula>A9=1</formula>
    </cfRule>
    <cfRule type="expression" dxfId="25" priority="47" stopIfTrue="1">
      <formula>A9=2</formula>
    </cfRule>
    <cfRule type="expression" dxfId="24" priority="48" stopIfTrue="1">
      <formula>A9=3</formula>
    </cfRule>
  </conditionalFormatting>
  <conditionalFormatting sqref="B32:B41">
    <cfRule type="expression" dxfId="23" priority="1" stopIfTrue="1">
      <formula>A32=1</formula>
    </cfRule>
    <cfRule type="expression" dxfId="22" priority="2" stopIfTrue="1">
      <formula>A32=2</formula>
    </cfRule>
    <cfRule type="expression" dxfId="21" priority="3" stopIfTrue="1">
      <formula>A32=3</formula>
    </cfRule>
  </conditionalFormatting>
  <conditionalFormatting sqref="C32:C41">
    <cfRule type="expression" dxfId="20" priority="4" stopIfTrue="1">
      <formula>A32=1</formula>
    </cfRule>
    <cfRule type="expression" dxfId="19" priority="5" stopIfTrue="1">
      <formula>A32=2</formula>
    </cfRule>
    <cfRule type="expression" dxfId="18" priority="6" stopIfTrue="1">
      <formula>A32=3</formula>
    </cfRule>
  </conditionalFormatting>
  <conditionalFormatting sqref="D32:D41">
    <cfRule type="expression" dxfId="17" priority="7" stopIfTrue="1">
      <formula>A32=1</formula>
    </cfRule>
    <cfRule type="expression" dxfId="16" priority="8" stopIfTrue="1">
      <formula>A32=2</formula>
    </cfRule>
    <cfRule type="expression" dxfId="15" priority="9" stopIfTrue="1">
      <formula>A32=3</formula>
    </cfRule>
  </conditionalFormatting>
  <conditionalFormatting sqref="E32:E41">
    <cfRule type="expression" dxfId="14" priority="10" stopIfTrue="1">
      <formula>A32=1</formula>
    </cfRule>
    <cfRule type="expression" dxfId="13" priority="11" stopIfTrue="1">
      <formula>A32=2</formula>
    </cfRule>
    <cfRule type="expression" dxfId="12" priority="12" stopIfTrue="1">
      <formula>A32=3</formula>
    </cfRule>
  </conditionalFormatting>
  <conditionalFormatting sqref="F32:F41">
    <cfRule type="expression" dxfId="11" priority="13" stopIfTrue="1">
      <formula>A32=1</formula>
    </cfRule>
    <cfRule type="expression" dxfId="10" priority="14" stopIfTrue="1">
      <formula>A32=2</formula>
    </cfRule>
    <cfRule type="expression" dxfId="9" priority="15" stopIfTrue="1">
      <formula>A32=3</formula>
    </cfRule>
  </conditionalFormatting>
  <conditionalFormatting sqref="G32:G41">
    <cfRule type="expression" dxfId="8" priority="16" stopIfTrue="1">
      <formula>A32=1</formula>
    </cfRule>
    <cfRule type="expression" dxfId="7" priority="17" stopIfTrue="1">
      <formula>A32=2</formula>
    </cfRule>
    <cfRule type="expression" dxfId="6" priority="18" stopIfTrue="1">
      <formula>A32=3</formula>
    </cfRule>
  </conditionalFormatting>
  <conditionalFormatting sqref="H32:H41">
    <cfRule type="expression" dxfId="5" priority="19" stopIfTrue="1">
      <formula>A32=1</formula>
    </cfRule>
    <cfRule type="expression" dxfId="4" priority="20" stopIfTrue="1">
      <formula>A32=2</formula>
    </cfRule>
    <cfRule type="expression" dxfId="3" priority="21" stopIfTrue="1">
      <formula>A32=3</formula>
    </cfRule>
  </conditionalFormatting>
  <conditionalFormatting sqref="I32:I41">
    <cfRule type="expression" dxfId="2" priority="22" stopIfTrue="1">
      <formula>A32=1</formula>
    </cfRule>
    <cfRule type="expression" dxfId="1" priority="23" stopIfTrue="1">
      <formula>A32=2</formula>
    </cfRule>
    <cfRule type="expression" dxfId="0" priority="24" stopIfTrue="1">
      <formula>A32=3</formula>
    </cfRule>
  </conditionalFormatting>
  <pageMargins left="0.32" right="0.33" top="0.39370078740157499" bottom="0.39370078740157499" header="0" footer="0"/>
  <pageSetup paperSize="9" scale="62" fitToHeight="5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доходи</vt:lpstr>
      <vt:lpstr>видатки</vt:lpstr>
      <vt:lpstr>видатки!Заголовки_для_печати</vt:lpstr>
      <vt:lpstr>доходи!Заголовки_для_печати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cp:lastPrinted>2024-02-09T06:43:35Z</cp:lastPrinted>
  <dcterms:created xsi:type="dcterms:W3CDTF">2024-02-09T06:25:53Z</dcterms:created>
  <dcterms:modified xsi:type="dcterms:W3CDTF">2024-02-09T06:44:04Z</dcterms:modified>
</cp:coreProperties>
</file>