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drawings/drawing10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A8334AFA-075F-4A0C-AC63-064135F81B98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IEC_7d" sheetId="39" r:id="rId2"/>
    <sheet name="PR" sheetId="38" r:id="rId3"/>
    <sheet name="model_error" sheetId="35" r:id="rId4"/>
    <sheet name="SAM_TMY2020_row8" sheetId="22" r:id="rId5"/>
    <sheet name="SAM_TMY2020_row24_POA" sheetId="23" r:id="rId6"/>
    <sheet name="SAM_TMY2020_row24_Gtotal" sheetId="24" r:id="rId7"/>
    <sheet name="SAM_TMY2020_row24_Method4" sheetId="25" r:id="rId8"/>
    <sheet name="SAM_TMYA01_POA" sheetId="26" r:id="rId9"/>
    <sheet name="SAM_P07_row8" sheetId="27" r:id="rId10"/>
    <sheet name="SAM_P07_row24_POA" sheetId="28" r:id="rId11"/>
    <sheet name="SAM_P07_row24_Gtotal" sheetId="29" r:id="rId12"/>
    <sheet name="SAM_P07_row24_Method4" sheetId="30" r:id="rId13"/>
    <sheet name="SAM_P11_row8" sheetId="33" r:id="rId14"/>
    <sheet name="SAM_P11_row24_POA" sheetId="34" r:id="rId15"/>
    <sheet name="SAM_S02_row24_POA" sheetId="3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39" l="1"/>
  <c r="AL4" i="39"/>
  <c r="AL5" i="39"/>
  <c r="AL6" i="39"/>
  <c r="AL7" i="39"/>
  <c r="AL8" i="39"/>
  <c r="AL9" i="39"/>
  <c r="AL10" i="39"/>
  <c r="AL11" i="39"/>
  <c r="AL12" i="39"/>
  <c r="AL13" i="39"/>
  <c r="AL14" i="39"/>
  <c r="AL15" i="39"/>
  <c r="AL16" i="39"/>
  <c r="AL17" i="39"/>
  <c r="AL18" i="39"/>
  <c r="AL19" i="39"/>
  <c r="AL20" i="39"/>
  <c r="AL21" i="39"/>
  <c r="AL22" i="39"/>
  <c r="AL23" i="39"/>
  <c r="AL24" i="39"/>
  <c r="AL25" i="39"/>
  <c r="AL26" i="39"/>
  <c r="AL27" i="39"/>
  <c r="AL28" i="39"/>
  <c r="AL29" i="39"/>
  <c r="AL30" i="39"/>
  <c r="AL31" i="39"/>
  <c r="AL32" i="39"/>
  <c r="AL33" i="39"/>
  <c r="AL34" i="39"/>
  <c r="AL35" i="39"/>
  <c r="AL36" i="39"/>
  <c r="AL37" i="39"/>
  <c r="AL38" i="39"/>
  <c r="AL39" i="39"/>
  <c r="AL40" i="39"/>
  <c r="AL41" i="39"/>
  <c r="AL42" i="39"/>
  <c r="AL43" i="39"/>
  <c r="AL44" i="39"/>
  <c r="AL45" i="39"/>
  <c r="AL46" i="39"/>
  <c r="AL47" i="39"/>
  <c r="AL48" i="39"/>
  <c r="AL49" i="39"/>
  <c r="AL50" i="39"/>
  <c r="AL51" i="39"/>
  <c r="AL52" i="39"/>
  <c r="AL53" i="39"/>
  <c r="AL2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2" i="39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O5" i="4"/>
  <c r="N5" i="4"/>
  <c r="G7" i="4"/>
  <c r="F7" i="4"/>
  <c r="G6" i="4"/>
  <c r="F6" i="4"/>
  <c r="F5" i="4"/>
  <c r="G5" i="4"/>
  <c r="G3" i="4"/>
  <c r="F3" i="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K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<sst xmlns="http://schemas.openxmlformats.org/spreadsheetml/2006/main" count="1483" uniqueCount="246">
  <si>
    <t>Column1</t>
  </si>
  <si>
    <t>SAM_test</t>
  </si>
  <si>
    <t>DAS_test</t>
  </si>
  <si>
    <t>ratio</t>
  </si>
  <si>
    <t>IECratio</t>
  </si>
  <si>
    <t>Method</t>
  </si>
  <si>
    <t>RMSE</t>
  </si>
  <si>
    <t>MBE</t>
  </si>
  <si>
    <t>Row</t>
  </si>
  <si>
    <t>ASTM / IEC</t>
  </si>
  <si>
    <t>Tamb</t>
  </si>
  <si>
    <t>ASTM</t>
  </si>
  <si>
    <t>Tmod</t>
  </si>
  <si>
    <t>POA</t>
  </si>
  <si>
    <t>Gtotal</t>
  </si>
  <si>
    <t>Method4</t>
  </si>
  <si>
    <t>&lt;- Method 1</t>
  </si>
  <si>
    <t>&lt;- Method 2</t>
  </si>
  <si>
    <t>&lt;- Method 4</t>
  </si>
  <si>
    <t>`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</si>
  <si>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</si>
  <si>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</si>
  <si>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</si>
  <si>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</si>
  <si>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</si>
  <si>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</si>
  <si>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</si>
  <si>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</si>
  <si>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</si>
  <si>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</si>
  <si>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</si>
  <si>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</si>
  <si>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</si>
  <si>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</si>
  <si>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</si>
  <si>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</si>
  <si>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</si>
  <si>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</si>
  <si>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</si>
  <si>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</si>
  <si>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</si>
  <si>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</si>
  <si>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</si>
  <si>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</si>
  <si>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</si>
  <si>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</si>
  <si>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</si>
  <si>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</si>
  <si>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</si>
  <si>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</si>
  <si>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</si>
  <si>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</si>
  <si>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</si>
  <si>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</si>
  <si>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</si>
  <si>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</si>
  <si>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</si>
  <si>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</si>
  <si>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</si>
  <si>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</si>
  <si>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</si>
  <si>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</si>
  <si>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</si>
  <si>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</si>
  <si>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</si>
  <si>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</si>
  <si>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</si>
  <si>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</si>
  <si>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</si>
  <si>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</si>
  <si>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</si>
  <si>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</si>
  <si>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</si>
  <si>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</si>
  <si>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</si>
  <si>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</si>
  <si>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</si>
  <si>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</si>
  <si>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2+4</t>
  </si>
  <si>
    <t>SAM_model_1sigma_pct</t>
  </si>
  <si>
    <t>SAMTMYA01 model results - Row 2+4</t>
  </si>
  <si>
    <t>SAMP11 (CM11 POA and monthly albedo) - row 2+4</t>
  </si>
  <si>
    <t>Method4Min</t>
  </si>
  <si>
    <t>&lt;- Method 4_min</t>
  </si>
  <si>
    <t>SAMP07 (CM11 POA and high freq albedo) - row 2+4</t>
  </si>
  <si>
    <t>SAMP00 (RefCell POA, high frequency albedo)</t>
  </si>
  <si>
    <t>SAMTMY2020 model results - Row 2+4</t>
  </si>
  <si>
    <t>&lt;-  Bifacial baseline ?</t>
  </si>
  <si>
    <t>Albedo_actual</t>
  </si>
  <si>
    <t>ROW 2+4 TMY2020</t>
  </si>
  <si>
    <t>ROW 2+4 SAM_P07</t>
  </si>
  <si>
    <t>ratio_fudge</t>
  </si>
  <si>
    <t>monofacial</t>
  </si>
  <si>
    <t>bifacial_baseline</t>
  </si>
  <si>
    <t>method2</t>
  </si>
  <si>
    <t>17:00:00-07:00</t>
  </si>
  <si>
    <t>10:00:00-07:00</t>
  </si>
  <si>
    <t>03:15:00-07:00</t>
  </si>
  <si>
    <t>17:45:00-07:00</t>
  </si>
  <si>
    <t>14:30:00-07:00</t>
  </si>
  <si>
    <t>07:30:00-07:00</t>
  </si>
  <si>
    <t>00:30:00-07:00</t>
  </si>
  <si>
    <t>13:30:00-07:00</t>
  </si>
  <si>
    <t>06:45:00-07:00</t>
  </si>
  <si>
    <t>23:45:00-07:00</t>
  </si>
  <si>
    <t>16:45:00-07:00</t>
  </si>
  <si>
    <t>06:30:00-07:00</t>
  </si>
  <si>
    <t>23:30:00-07:00</t>
  </si>
  <si>
    <t>01:30:00-07:00</t>
  </si>
  <si>
    <t>18:30:00-07:00</t>
  </si>
  <si>
    <t>11:30:00-07:00</t>
  </si>
  <si>
    <t>04:30:00-07:00</t>
  </si>
  <si>
    <t>16:30:00-07:00</t>
  </si>
  <si>
    <t>09:30:00-07:00</t>
  </si>
  <si>
    <t>02:30:00-07:00</t>
  </si>
  <si>
    <t>19:30:00-07:00</t>
  </si>
  <si>
    <t>13:00:00-07:00</t>
  </si>
  <si>
    <t>06:00:00-07:00</t>
  </si>
  <si>
    <t>23:15:00-07:00</t>
  </si>
  <si>
    <t>16:15:00-07:00</t>
  </si>
  <si>
    <t>09:15:00-07:00</t>
  </si>
  <si>
    <t>02:45:00-07:00</t>
  </si>
  <si>
    <t>19:45:00-07:00</t>
  </si>
  <si>
    <t>23:00:00-07:00</t>
  </si>
  <si>
    <t>16:00:00-07:00</t>
  </si>
  <si>
    <t>09:00:00-07:00</t>
  </si>
  <si>
    <t>02:00:00-07:00</t>
  </si>
  <si>
    <t>08:45:00-07:00</t>
  </si>
  <si>
    <t>19:15:00-07:00</t>
  </si>
  <si>
    <t>12:15:00-07:00</t>
  </si>
  <si>
    <t>05:15:00-07:00</t>
  </si>
  <si>
    <t>22:30:00-07:00</t>
  </si>
  <si>
    <t>00:15:00-07:00</t>
  </si>
  <si>
    <t>17:15:00-07:00</t>
  </si>
  <si>
    <t>10:30:00-07:00</t>
  </si>
  <si>
    <t>03:30:00-07:00</t>
  </si>
  <si>
    <t>20:30:00-07:00</t>
  </si>
  <si>
    <t>13:45:00-07:00</t>
  </si>
  <si>
    <t>07:15:00-07:00</t>
  </si>
  <si>
    <t>MAX</t>
  </si>
  <si>
    <t>MIN</t>
  </si>
  <si>
    <t>Method 1 results with site-measured albedo and GHI/DHI field measurements</t>
  </si>
  <si>
    <t>SAMS02 DHI+GHI Perez</t>
  </si>
  <si>
    <t>Method4_calibration_3_29_2023.ipynb</t>
  </si>
  <si>
    <t>Row 8 DAS</t>
  </si>
  <si>
    <t>Yf</t>
  </si>
  <si>
    <t>Yr_annual</t>
  </si>
  <si>
    <t>Yr_annual_bifi</t>
  </si>
  <si>
    <t>PR_annual</t>
  </si>
  <si>
    <t>PR_annual_bifi</t>
  </si>
  <si>
    <t>Row 8 SAM</t>
  </si>
  <si>
    <t>Method 1 SAM</t>
  </si>
  <si>
    <t>Method 1 DAS</t>
  </si>
  <si>
    <t>Method 2 DAS</t>
  </si>
  <si>
    <t>Method 2 SAM</t>
  </si>
  <si>
    <t>Method 4 DAS</t>
  </si>
  <si>
    <t>Method 4 SAM</t>
  </si>
  <si>
    <t>Gfront_poa</t>
  </si>
  <si>
    <t>Grear</t>
  </si>
  <si>
    <t>row2wind_speed</t>
  </si>
  <si>
    <t>temp_ambient_FieldAverage</t>
  </si>
  <si>
    <t>albedo_down</t>
  </si>
  <si>
    <t>albedo_up</t>
  </si>
  <si>
    <t>SRRL_DHI</t>
  </si>
  <si>
    <t>Hydra_avg</t>
  </si>
  <si>
    <t>power_dc_inv2</t>
  </si>
  <si>
    <t>row2tmod_1</t>
  </si>
  <si>
    <t>row2tmod_2</t>
  </si>
  <si>
    <t>power_dc_inv4</t>
  </si>
  <si>
    <t>row4tmod_1</t>
  </si>
  <si>
    <t>row4tmod_2</t>
  </si>
  <si>
    <t>power_dc_inv8</t>
  </si>
  <si>
    <t>row8tmod_1</t>
  </si>
  <si>
    <t>row8tmod_2</t>
  </si>
  <si>
    <t>power_dc_inv2+4</t>
  </si>
  <si>
    <t>power_dc_inv2+4_1B</t>
  </si>
  <si>
    <t>power_dc_inv8_1B</t>
  </si>
  <si>
    <t>Gfront_poa_1B</t>
  </si>
  <si>
    <t>Grear_1B</t>
  </si>
  <si>
    <t>power_dc_inv8_2Mono</t>
  </si>
  <si>
    <t>Gfront_poa_2Mono</t>
  </si>
  <si>
    <t>power_dc_inv8_2A</t>
  </si>
  <si>
    <t>Gfront_poa_2A</t>
  </si>
  <si>
    <t>Grear_2A</t>
  </si>
  <si>
    <t>power_dc_inv8_2B</t>
  </si>
  <si>
    <t>Gfront_poa_2B</t>
  </si>
  <si>
    <t>Grear_2B</t>
  </si>
  <si>
    <t>ppi_2Mono</t>
  </si>
  <si>
    <t>ppi_1BMono</t>
  </si>
  <si>
    <t>ppi_1B</t>
  </si>
  <si>
    <t>ppi_2A</t>
  </si>
  <si>
    <t>ppi_2B</t>
  </si>
  <si>
    <t>2021-06-08 00:00:00+00:00</t>
  </si>
  <si>
    <t>2021-06-15 00:00:00+00:00</t>
  </si>
  <si>
    <t>2021-06-22 00:00:00+00:00</t>
  </si>
  <si>
    <t>2021-06-29 00:00:00+00:00</t>
  </si>
  <si>
    <t>2021-07-06 00:00:00+00:00</t>
  </si>
  <si>
    <t>2021-07-13 00:00:00+00:00</t>
  </si>
  <si>
    <t>2021-07-20 00:00:00+00:00</t>
  </si>
  <si>
    <t>2021-07-27 00:00:00+00:00</t>
  </si>
  <si>
    <t>2021-08-03 00:00:00+00:00</t>
  </si>
  <si>
    <t>2021-08-10 00:00:00+00:00</t>
  </si>
  <si>
    <t>2021-08-17 00:00:00+00:00</t>
  </si>
  <si>
    <t>2021-08-24 00:00:00+00:00</t>
  </si>
  <si>
    <t>2021-08-31 00:00:00+00:00</t>
  </si>
  <si>
    <t>2021-09-07 00:00:00+00:00</t>
  </si>
  <si>
    <t>2021-09-14 00:00:00+00:00</t>
  </si>
  <si>
    <t>2021-09-21 00:00:00+00:00</t>
  </si>
  <si>
    <t>2021-09-28 00:00:00+00:00</t>
  </si>
  <si>
    <t>2021-10-05 00:00:00+00:00</t>
  </si>
  <si>
    <t>2021-10-12 00:00:00+00:00</t>
  </si>
  <si>
    <t>2021-10-19 00:00:00+00:00</t>
  </si>
  <si>
    <t>2021-10-26 00:00:00+00:00</t>
  </si>
  <si>
    <t>2021-11-02 00:00:00+00:00</t>
  </si>
  <si>
    <t>2021-11-09 00:00:00+00:00</t>
  </si>
  <si>
    <t>2021-11-16 00:00:00+00:00</t>
  </si>
  <si>
    <t>2021-11-23 00:00:00+00:00</t>
  </si>
  <si>
    <t>2021-11-30 00:00:00+00:00</t>
  </si>
  <si>
    <t>2021-12-07 00:00:00+00:00</t>
  </si>
  <si>
    <t>2021-12-14 00:00:00+00:00</t>
  </si>
  <si>
    <t>2021-12-21 00:00:00+00:00</t>
  </si>
  <si>
    <t>2021-12-28 00:00:00+00:00</t>
  </si>
  <si>
    <t>2022-01-04 00:00:00+00:00</t>
  </si>
  <si>
    <t>2022-01-11 00:00:00+00:00</t>
  </si>
  <si>
    <t>2022-01-18 00:00:00+00:00</t>
  </si>
  <si>
    <t>2022-01-25 00:00:00+00:00</t>
  </si>
  <si>
    <t>2022-02-01 00:00:00+00:00</t>
  </si>
  <si>
    <t>2022-02-08 00:00:00+00:00</t>
  </si>
  <si>
    <t>2022-02-15 00:00:00+00:00</t>
  </si>
  <si>
    <t>2022-02-22 00:00:00+00:00</t>
  </si>
  <si>
    <t>2022-03-01 00:00:00+00:00</t>
  </si>
  <si>
    <t>2022-03-08 00:00:00+00:00</t>
  </si>
  <si>
    <t>2022-03-15 00:00:00+00:00</t>
  </si>
  <si>
    <t>2022-03-22 00:00:00+00:00</t>
  </si>
  <si>
    <t>2022-03-29 00:00:00+00:00</t>
  </si>
  <si>
    <t>2022-04-05 00:00:00+00:00</t>
  </si>
  <si>
    <t>2022-04-12 00:00:00+00:00</t>
  </si>
  <si>
    <t>2022-04-19 00:00:00+00:00</t>
  </si>
  <si>
    <t>2022-04-26 00:00:00+00:00</t>
  </si>
  <si>
    <t>2022-05-03 00:00:00+00:00</t>
  </si>
  <si>
    <t>2022-05-10 00:00:00+00:00</t>
  </si>
  <si>
    <t>2022-05-17 00:00:00+00:00</t>
  </si>
  <si>
    <t>2022-05-24 00:00:00+00:00</t>
  </si>
  <si>
    <t>2022-05-31 00:00:00+00:00</t>
  </si>
  <si>
    <t>IEC</t>
  </si>
  <si>
    <t>albedo_actual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</si>
</sst>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rgb="FF000000"/>
      <name val="Courier New"/>
      <family val="3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right"/>
    </xf>
    <xf numFmtId="0" fontId="0" fillId="0" borderId="0" xfId="0" quotePrefix="1"/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1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3" fillId="2" borderId="0" xfId="0" applyFont="1" applyFill="1"/>
    <xf numFmtId="2" fontId="3" fillId="2" borderId="0" xfId="0" applyNumberFormat="1" applyFont="1" applyFill="1"/>
    <xf numFmtId="0" fontId="10" fillId="0" borderId="0" xfId="0" applyFont="1"/>
  </cellXfs>
  <cellStyles count="1">
    <cellStyle name="Normal" xfId="0" builtinId="0"/>
  </cellStyles>
  <dxfs count="11"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Baseline - Mono - MBE 0%, RMSE 1.32%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Baseline - Bifi -</a:t>
            </a:r>
            <a:r>
              <a:rPr lang="en-US" baseline="0"/>
              <a:t> MBE 1.26%, RMSE 2.58%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1 - Bifi - MBE 0.57%, RMSE 1.5%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S02_method1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SAM_S02_row24_POA!$A$2:$A$52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SAM_S02_row24_POA!$F$2:$F$1048576</c:f>
              <c:numCache>
                <c:formatCode>General</c:formatCode>
                <c:ptCount val="1048575"/>
                <c:pt idx="0">
                  <c:v>0.99651344160677802</c:v>
                </c:pt>
                <c:pt idx="1">
                  <c:v>0.99356557925831701</c:v>
                </c:pt>
                <c:pt idx="2">
                  <c:v>0.99630703327153702</c:v>
                </c:pt>
                <c:pt idx="3">
                  <c:v>1.00175621645005</c:v>
                </c:pt>
                <c:pt idx="4">
                  <c:v>0.99711148685524098</c:v>
                </c:pt>
                <c:pt idx="5">
                  <c:v>1.00677247941022</c:v>
                </c:pt>
                <c:pt idx="6">
                  <c:v>0.98448700351043095</c:v>
                </c:pt>
                <c:pt idx="7">
                  <c:v>0.993684715619225</c:v>
                </c:pt>
                <c:pt idx="8">
                  <c:v>1.0129742624775999</c:v>
                </c:pt>
                <c:pt idx="9">
                  <c:v>0.99573691131063402</c:v>
                </c:pt>
                <c:pt idx="10">
                  <c:v>0.99528987556690796</c:v>
                </c:pt>
                <c:pt idx="11">
                  <c:v>0.99245592255446002</c:v>
                </c:pt>
                <c:pt idx="12">
                  <c:v>0.98962558215959195</c:v>
                </c:pt>
                <c:pt idx="13">
                  <c:v>0.98256188783168297</c:v>
                </c:pt>
                <c:pt idx="14">
                  <c:v>0.99033958792168997</c:v>
                </c:pt>
                <c:pt idx="15">
                  <c:v>0.99947862726167003</c:v>
                </c:pt>
                <c:pt idx="16">
                  <c:v>1.00076164830328</c:v>
                </c:pt>
                <c:pt idx="17">
                  <c:v>0.98662989367522302</c:v>
                </c:pt>
                <c:pt idx="18">
                  <c:v>0.99603378586293501</c:v>
                </c:pt>
                <c:pt idx="19">
                  <c:v>1.0055965997409999</c:v>
                </c:pt>
                <c:pt idx="20">
                  <c:v>1.00092912611548</c:v>
                </c:pt>
                <c:pt idx="21">
                  <c:v>1.0136066001558199</c:v>
                </c:pt>
                <c:pt idx="22">
                  <c:v>1.0045263098016799</c:v>
                </c:pt>
                <c:pt idx="23">
                  <c:v>1.0032138707445599</c:v>
                </c:pt>
                <c:pt idx="24">
                  <c:v>1.00898984645308</c:v>
                </c:pt>
                <c:pt idx="25">
                  <c:v>1.00801405301791</c:v>
                </c:pt>
                <c:pt idx="26">
                  <c:v>1.0069946154393601</c:v>
                </c:pt>
                <c:pt idx="27">
                  <c:v>1.0060441597666001</c:v>
                </c:pt>
                <c:pt idx="28">
                  <c:v>1.02121917953338</c:v>
                </c:pt>
                <c:pt idx="29">
                  <c:v>1.0159607650073801</c:v>
                </c:pt>
                <c:pt idx="30">
                  <c:v>1.06310188745195</c:v>
                </c:pt>
                <c:pt idx="31">
                  <c:v>1.0145168986406701</c:v>
                </c:pt>
                <c:pt idx="32">
                  <c:v>1.0137445253894699</c:v>
                </c:pt>
                <c:pt idx="33">
                  <c:v>0.99855033532396897</c:v>
                </c:pt>
                <c:pt idx="34">
                  <c:v>0.99365366241538899</c:v>
                </c:pt>
                <c:pt idx="35">
                  <c:v>1.0376262508551899</c:v>
                </c:pt>
                <c:pt idx="36">
                  <c:v>1.0095783670148499</c:v>
                </c:pt>
                <c:pt idx="37">
                  <c:v>1.0249821486626201</c:v>
                </c:pt>
                <c:pt idx="38">
                  <c:v>1.01813658387421</c:v>
                </c:pt>
                <c:pt idx="39">
                  <c:v>0.98487124039464102</c:v>
                </c:pt>
                <c:pt idx="40">
                  <c:v>1.03854121642643</c:v>
                </c:pt>
                <c:pt idx="41">
                  <c:v>1.0277262495122299</c:v>
                </c:pt>
                <c:pt idx="42">
                  <c:v>1.0044602910993099</c:v>
                </c:pt>
                <c:pt idx="43">
                  <c:v>0.992876719678224</c:v>
                </c:pt>
                <c:pt idx="44">
                  <c:v>1.0019903263404299</c:v>
                </c:pt>
                <c:pt idx="45">
                  <c:v>1.0018204968131299</c:v>
                </c:pt>
                <c:pt idx="46">
                  <c:v>1.0021902438758501</c:v>
                </c:pt>
                <c:pt idx="47">
                  <c:v>1.01363377415869</c:v>
                </c:pt>
                <c:pt idx="48">
                  <c:v>1.00946358289484</c:v>
                </c:pt>
                <c:pt idx="49">
                  <c:v>1.0033503607829199</c:v>
                </c:pt>
                <c:pt idx="50">
                  <c:v>1.0285084485646701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4 - MBE -0.8%, RMSE 0.9%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SAM_TMY2020_row24_Method4!$F$2:$F$1048576</c:f>
              <c:numCache>
                <c:formatCode>General</c:formatCode>
                <c:ptCount val="1048575"/>
                <c:pt idx="0">
                  <c:v>1.00600623867914</c:v>
                </c:pt>
                <c:pt idx="1">
                  <c:v>1.00545621694735</c:v>
                </c:pt>
                <c:pt idx="2">
                  <c:v>0.99439604603933196</c:v>
                </c:pt>
                <c:pt idx="3">
                  <c:v>0.98321709632603305</c:v>
                </c:pt>
                <c:pt idx="4">
                  <c:v>0.98844819187964805</c:v>
                </c:pt>
                <c:pt idx="5">
                  <c:v>0.99256189341464496</c:v>
                </c:pt>
                <c:pt idx="6">
                  <c:v>0.98187543653383103</c:v>
                </c:pt>
                <c:pt idx="7">
                  <c:v>0.98690108495023998</c:v>
                </c:pt>
                <c:pt idx="8">
                  <c:v>0.99472156612738405</c:v>
                </c:pt>
                <c:pt idx="9">
                  <c:v>1.0022502466979899</c:v>
                </c:pt>
                <c:pt idx="10">
                  <c:v>1.0010374530472399</c:v>
                </c:pt>
                <c:pt idx="11">
                  <c:v>0.99374271277293402</c:v>
                </c:pt>
                <c:pt idx="12">
                  <c:v>0.98841189026214005</c:v>
                </c:pt>
                <c:pt idx="13">
                  <c:v>0.97948741589324595</c:v>
                </c:pt>
                <c:pt idx="14">
                  <c:v>0.97845027604594303</c:v>
                </c:pt>
                <c:pt idx="15">
                  <c:v>0.99413659039825697</c:v>
                </c:pt>
                <c:pt idx="16">
                  <c:v>0.99292694568689199</c:v>
                </c:pt>
                <c:pt idx="17">
                  <c:v>0.97804215766881297</c:v>
                </c:pt>
                <c:pt idx="18">
                  <c:v>0.99655267910876899</c:v>
                </c:pt>
                <c:pt idx="19">
                  <c:v>0.99073931312476704</c:v>
                </c:pt>
                <c:pt idx="20">
                  <c:v>0.99365317533642705</c:v>
                </c:pt>
                <c:pt idx="21">
                  <c:v>0.98322838021146897</c:v>
                </c:pt>
                <c:pt idx="22">
                  <c:v>0.98469863201823804</c:v>
                </c:pt>
                <c:pt idx="23">
                  <c:v>0.98085698781240505</c:v>
                </c:pt>
                <c:pt idx="24">
                  <c:v>0.98460175172361097</c:v>
                </c:pt>
                <c:pt idx="25">
                  <c:v>0.98022236795006801</c:v>
                </c:pt>
                <c:pt idx="26">
                  <c:v>0.98439214030990596</c:v>
                </c:pt>
                <c:pt idx="27">
                  <c:v>0.98765750746617997</c:v>
                </c:pt>
                <c:pt idx="28">
                  <c:v>0.98850123631942399</c:v>
                </c:pt>
                <c:pt idx="29">
                  <c:v>0.98823295048974902</c:v>
                </c:pt>
                <c:pt idx="30">
                  <c:v>0.98583538906597701</c:v>
                </c:pt>
                <c:pt idx="31">
                  <c:v>0.98959238352479395</c:v>
                </c:pt>
                <c:pt idx="32">
                  <c:v>0.98849236346577896</c:v>
                </c:pt>
                <c:pt idx="33">
                  <c:v>0.99122634038468005</c:v>
                </c:pt>
                <c:pt idx="34">
                  <c:v>0.97512313970870501</c:v>
                </c:pt>
                <c:pt idx="35">
                  <c:v>0.98790575289641602</c:v>
                </c:pt>
                <c:pt idx="36">
                  <c:v>0.99695184132024794</c:v>
                </c:pt>
                <c:pt idx="37">
                  <c:v>1.00732461952764</c:v>
                </c:pt>
                <c:pt idx="38">
                  <c:v>1.0038920284091599</c:v>
                </c:pt>
                <c:pt idx="39">
                  <c:v>0.99183432675904604</c:v>
                </c:pt>
                <c:pt idx="40">
                  <c:v>1.00177671386578</c:v>
                </c:pt>
                <c:pt idx="41">
                  <c:v>1.0200751205971099</c:v>
                </c:pt>
                <c:pt idx="42">
                  <c:v>0.98415679192809002</c:v>
                </c:pt>
                <c:pt idx="43">
                  <c:v>0.99713766216617905</c:v>
                </c:pt>
                <c:pt idx="44">
                  <c:v>0.99998450080179901</c:v>
                </c:pt>
                <c:pt idx="45">
                  <c:v>1.00003298560759</c:v>
                </c:pt>
                <c:pt idx="46">
                  <c:v>0.98616579622360101</c:v>
                </c:pt>
                <c:pt idx="47">
                  <c:v>0.99999675743196204</c:v>
                </c:pt>
                <c:pt idx="48">
                  <c:v>1.0024809216877599</c:v>
                </c:pt>
                <c:pt idx="49">
                  <c:v>0.99889127687971802</c:v>
                </c:pt>
                <c:pt idx="50">
                  <c:v>0.99709115651660796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Mono P07 - MBE 0%, RMSE 1.76%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Mono P11 - MBE 0%, RMSE 1.17%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1 - Bifi - MBE 0.43%, RMSE 2.85%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v>P07_method1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SAM_P07_row24_POA!$A$2:$A$52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SAM_P07_row24_POA!$F$2:$F$1048576</c:f>
              <c:numCache>
                <c:formatCode>General</c:formatCode>
                <c:ptCount val="1048575"/>
                <c:pt idx="0">
                  <c:v>0.99227106699920797</c:v>
                </c:pt>
                <c:pt idx="1">
                  <c:v>0.98793992055075897</c:v>
                </c:pt>
                <c:pt idx="2">
                  <c:v>0.97005431973618395</c:v>
                </c:pt>
                <c:pt idx="3">
                  <c:v>0.97847270950881005</c:v>
                </c:pt>
                <c:pt idx="4">
                  <c:v>0.97718450210505603</c:v>
                </c:pt>
                <c:pt idx="5">
                  <c:v>0.98424110619503202</c:v>
                </c:pt>
                <c:pt idx="6">
                  <c:v>0.96882812166694798</c:v>
                </c:pt>
                <c:pt idx="7">
                  <c:v>0.97546737015001495</c:v>
                </c:pt>
                <c:pt idx="8">
                  <c:v>0.99147006143996896</c:v>
                </c:pt>
                <c:pt idx="9">
                  <c:v>0.98678764400279895</c:v>
                </c:pt>
                <c:pt idx="10">
                  <c:v>0.98330224688434698</c:v>
                </c:pt>
                <c:pt idx="11">
                  <c:v>0.98157060414964104</c:v>
                </c:pt>
                <c:pt idx="12">
                  <c:v>0.97648156616626902</c:v>
                </c:pt>
                <c:pt idx="13">
                  <c:v>0.98898325830812905</c:v>
                </c:pt>
                <c:pt idx="14">
                  <c:v>0.98160674191272901</c:v>
                </c:pt>
                <c:pt idx="15">
                  <c:v>0.99637285291469502</c:v>
                </c:pt>
                <c:pt idx="16">
                  <c:v>0.99144082000339795</c:v>
                </c:pt>
                <c:pt idx="17">
                  <c:v>0.979412803761326</c:v>
                </c:pt>
                <c:pt idx="18">
                  <c:v>0.99451770400616202</c:v>
                </c:pt>
                <c:pt idx="19">
                  <c:v>1.0023649431812001</c:v>
                </c:pt>
                <c:pt idx="20">
                  <c:v>0.99721374545022901</c:v>
                </c:pt>
                <c:pt idx="21">
                  <c:v>1.0233190672182</c:v>
                </c:pt>
                <c:pt idx="22">
                  <c:v>1.0192455398272</c:v>
                </c:pt>
                <c:pt idx="23">
                  <c:v>1.0162637441800599</c:v>
                </c:pt>
                <c:pt idx="24">
                  <c:v>1.0174393483003601</c:v>
                </c:pt>
                <c:pt idx="25">
                  <c:v>1.02179948269507</c:v>
                </c:pt>
                <c:pt idx="26">
                  <c:v>1.0276486030032299</c:v>
                </c:pt>
                <c:pt idx="27">
                  <c:v>1.03762591186443</c:v>
                </c:pt>
                <c:pt idx="28">
                  <c:v>1.0382604407601601</c:v>
                </c:pt>
                <c:pt idx="29">
                  <c:v>1.0366804610864599</c:v>
                </c:pt>
                <c:pt idx="30">
                  <c:v>1.11008946221515</c:v>
                </c:pt>
                <c:pt idx="31">
                  <c:v>1.0639348572782099</c:v>
                </c:pt>
                <c:pt idx="32">
                  <c:v>1.0093960392599299</c:v>
                </c:pt>
                <c:pt idx="33">
                  <c:v>0.95505338727789801</c:v>
                </c:pt>
                <c:pt idx="34">
                  <c:v>1.0343544891643199</c:v>
                </c:pt>
                <c:pt idx="35">
                  <c:v>1.0429499275215199</c:v>
                </c:pt>
                <c:pt idx="36">
                  <c:v>1.0151854248538901</c:v>
                </c:pt>
                <c:pt idx="37">
                  <c:v>1.02005863460031</c:v>
                </c:pt>
                <c:pt idx="38">
                  <c:v>1.0228636322923299</c:v>
                </c:pt>
                <c:pt idx="39">
                  <c:v>0.95395272416285604</c:v>
                </c:pt>
                <c:pt idx="40">
                  <c:v>1.0380509088330001</c:v>
                </c:pt>
                <c:pt idx="41">
                  <c:v>1.0313738704870901</c:v>
                </c:pt>
                <c:pt idx="42">
                  <c:v>1.01798700114509</c:v>
                </c:pt>
                <c:pt idx="43">
                  <c:v>0.97888218863360699</c:v>
                </c:pt>
                <c:pt idx="44">
                  <c:v>0.98160367823268102</c:v>
                </c:pt>
                <c:pt idx="45">
                  <c:v>0.99214656006477897</c:v>
                </c:pt>
                <c:pt idx="46">
                  <c:v>0.99023766599558505</c:v>
                </c:pt>
                <c:pt idx="47">
                  <c:v>0.99775790371156503</c:v>
                </c:pt>
                <c:pt idx="48">
                  <c:v>1.01433462625576</c:v>
                </c:pt>
                <c:pt idx="49">
                  <c:v>1.01264586962783</c:v>
                </c:pt>
                <c:pt idx="50">
                  <c:v>1.01216606404347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SAM_P07_row8!$A$2:$A$52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SAM_P07_row8!$F$2:$F$52</c:f>
              <c:numCache>
                <c:formatCode>General</c:formatCode>
                <c:ptCount val="51"/>
                <c:pt idx="0">
                  <c:v>1.00105320468145</c:v>
                </c:pt>
                <c:pt idx="1">
                  <c:v>0.99448069880467305</c:v>
                </c:pt>
                <c:pt idx="2">
                  <c:v>0.977381428360514</c:v>
                </c:pt>
                <c:pt idx="3">
                  <c:v>0.97874758094049996</c:v>
                </c:pt>
                <c:pt idx="4">
                  <c:v>0.983222051419403</c:v>
                </c:pt>
                <c:pt idx="5">
                  <c:v>0.98353427354993805</c:v>
                </c:pt>
                <c:pt idx="6">
                  <c:v>0.96482137649747501</c:v>
                </c:pt>
                <c:pt idx="7">
                  <c:v>0.97236865250877202</c:v>
                </c:pt>
                <c:pt idx="8">
                  <c:v>0.98379479609050302</c:v>
                </c:pt>
                <c:pt idx="9">
                  <c:v>0.98362579130792405</c:v>
                </c:pt>
                <c:pt idx="10">
                  <c:v>0.98615964286520497</c:v>
                </c:pt>
                <c:pt idx="11">
                  <c:v>0.98744734318279603</c:v>
                </c:pt>
                <c:pt idx="12">
                  <c:v>0.97569082308525801</c:v>
                </c:pt>
                <c:pt idx="13">
                  <c:v>0.98686567566047201</c:v>
                </c:pt>
                <c:pt idx="14">
                  <c:v>0.98073914035268595</c:v>
                </c:pt>
                <c:pt idx="15">
                  <c:v>0.98882819439397596</c:v>
                </c:pt>
                <c:pt idx="16">
                  <c:v>0.990141820296215</c:v>
                </c:pt>
                <c:pt idx="17">
                  <c:v>0.98366659192833505</c:v>
                </c:pt>
                <c:pt idx="18">
                  <c:v>0.99713456357055197</c:v>
                </c:pt>
                <c:pt idx="19">
                  <c:v>0.99785680015367895</c:v>
                </c:pt>
                <c:pt idx="20">
                  <c:v>0.99706200895055197</c:v>
                </c:pt>
                <c:pt idx="21">
                  <c:v>1.00351365675945</c:v>
                </c:pt>
                <c:pt idx="22">
                  <c:v>1.00983900099274</c:v>
                </c:pt>
                <c:pt idx="23">
                  <c:v>1.0095206669916501</c:v>
                </c:pt>
                <c:pt idx="24">
                  <c:v>1.01445973586196</c:v>
                </c:pt>
                <c:pt idx="25">
                  <c:v>1.0098594361309201</c:v>
                </c:pt>
                <c:pt idx="26">
                  <c:v>1.0202687742257901</c:v>
                </c:pt>
                <c:pt idx="27">
                  <c:v>1.0131259247135</c:v>
                </c:pt>
                <c:pt idx="28">
                  <c:v>1.0100833497716699</c:v>
                </c:pt>
                <c:pt idx="29">
                  <c:v>1.01098380125959</c:v>
                </c:pt>
                <c:pt idx="30">
                  <c:v>1.0215261003665701</c:v>
                </c:pt>
                <c:pt idx="31">
                  <c:v>1.03069361333418</c:v>
                </c:pt>
                <c:pt idx="32">
                  <c:v>1.00976957662955</c:v>
                </c:pt>
                <c:pt idx="33">
                  <c:v>1.0295388136197601</c:v>
                </c:pt>
                <c:pt idx="34">
                  <c:v>0.994613725382965</c:v>
                </c:pt>
                <c:pt idx="35">
                  <c:v>1.0151457829427599</c:v>
                </c:pt>
                <c:pt idx="36">
                  <c:v>1.01912554209957</c:v>
                </c:pt>
                <c:pt idx="37">
                  <c:v>1.0204901391507</c:v>
                </c:pt>
                <c:pt idx="38">
                  <c:v>1.0280294757170201</c:v>
                </c:pt>
                <c:pt idx="39">
                  <c:v>1.0267610532173801</c:v>
                </c:pt>
                <c:pt idx="40">
                  <c:v>1.02923951910103</c:v>
                </c:pt>
                <c:pt idx="41">
                  <c:v>1.01455524647089</c:v>
                </c:pt>
                <c:pt idx="42">
                  <c:v>1.00912865434724</c:v>
                </c:pt>
                <c:pt idx="43">
                  <c:v>0.97576396498708295</c:v>
                </c:pt>
                <c:pt idx="44">
                  <c:v>0.98095372909827006</c:v>
                </c:pt>
                <c:pt idx="45">
                  <c:v>0.98726425018141095</c:v>
                </c:pt>
                <c:pt idx="46">
                  <c:v>0.97410583027814002</c:v>
                </c:pt>
                <c:pt idx="47">
                  <c:v>0.99294700597694496</c:v>
                </c:pt>
                <c:pt idx="48">
                  <c:v>1.0169381556417101</c:v>
                </c:pt>
                <c:pt idx="49">
                  <c:v>1.0111424319839599</c:v>
                </c:pt>
                <c:pt idx="50">
                  <c:v>1.01463253334548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ser>
          <c:idx val="0"/>
          <c:order val="3"/>
          <c:tx>
            <c:v>P11_Mono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SAM_P11_row8!$A$2:$A$52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SAM_P11_row8!$K$2:$K$52</c:f>
              <c:numCache>
                <c:formatCode>General</c:formatCode>
                <c:ptCount val="51"/>
                <c:pt idx="0">
                  <c:v>1.006824304812391</c:v>
                </c:pt>
                <c:pt idx="1">
                  <c:v>0.99838590036941699</c:v>
                </c:pt>
                <c:pt idx="2">
                  <c:v>0.98789814325697523</c:v>
                </c:pt>
                <c:pt idx="3">
                  <c:v>0.9908952632801824</c:v>
                </c:pt>
                <c:pt idx="4">
                  <c:v>0.99102289547028311</c:v>
                </c:pt>
                <c:pt idx="5">
                  <c:v>0.99630026088909829</c:v>
                </c:pt>
                <c:pt idx="6">
                  <c:v>0.97536038954187676</c:v>
                </c:pt>
                <c:pt idx="7">
                  <c:v>0.98291165919000123</c:v>
                </c:pt>
                <c:pt idx="8">
                  <c:v>0.99614556060385229</c:v>
                </c:pt>
                <c:pt idx="9">
                  <c:v>0.98935509026243917</c:v>
                </c:pt>
                <c:pt idx="10">
                  <c:v>0.99341288173148967</c:v>
                </c:pt>
                <c:pt idx="11">
                  <c:v>0.99088493351255236</c:v>
                </c:pt>
                <c:pt idx="12">
                  <c:v>0.98230577346162407</c:v>
                </c:pt>
                <c:pt idx="13">
                  <c:v>0.98057216480430454</c:v>
                </c:pt>
                <c:pt idx="14">
                  <c:v>0.98078898157657102</c:v>
                </c:pt>
                <c:pt idx="15">
                  <c:v>0.98749419039570641</c:v>
                </c:pt>
                <c:pt idx="16">
                  <c:v>0.98535173675455678</c:v>
                </c:pt>
                <c:pt idx="17">
                  <c:v>0.98379776556187704</c:v>
                </c:pt>
                <c:pt idx="18">
                  <c:v>0.99243810861810056</c:v>
                </c:pt>
                <c:pt idx="19">
                  <c:v>0.99162383262984977</c:v>
                </c:pt>
                <c:pt idx="20">
                  <c:v>0.98563973024439477</c:v>
                </c:pt>
                <c:pt idx="21">
                  <c:v>0.98811385472022217</c:v>
                </c:pt>
                <c:pt idx="22">
                  <c:v>1.0020117464488585</c:v>
                </c:pt>
                <c:pt idx="23">
                  <c:v>0.99835783561639613</c:v>
                </c:pt>
                <c:pt idx="24">
                  <c:v>0.99893272804318489</c:v>
                </c:pt>
                <c:pt idx="25">
                  <c:v>0.9959086568451696</c:v>
                </c:pt>
                <c:pt idx="26">
                  <c:v>1.0049965582106732</c:v>
                </c:pt>
                <c:pt idx="27">
                  <c:v>1.0024753963041377</c:v>
                </c:pt>
                <c:pt idx="28">
                  <c:v>0.99686150332521994</c:v>
                </c:pt>
                <c:pt idx="29">
                  <c:v>0.99981180199890363</c:v>
                </c:pt>
                <c:pt idx="30">
                  <c:v>0.99690590289125469</c:v>
                </c:pt>
                <c:pt idx="31">
                  <c:v>1.0152569483631491</c:v>
                </c:pt>
                <c:pt idx="32">
                  <c:v>1.0001483462811376</c:v>
                </c:pt>
                <c:pt idx="33">
                  <c:v>1.0176508180221557</c:v>
                </c:pt>
                <c:pt idx="34">
                  <c:v>1.0016138067391192</c:v>
                </c:pt>
                <c:pt idx="35">
                  <c:v>1.0067860383589644</c:v>
                </c:pt>
                <c:pt idx="36">
                  <c:v>1.0112839827827582</c:v>
                </c:pt>
                <c:pt idx="37">
                  <c:v>1.0169014300594554</c:v>
                </c:pt>
                <c:pt idx="38">
                  <c:v>1.0225334637513861</c:v>
                </c:pt>
                <c:pt idx="39">
                  <c:v>1.0081281034737863</c:v>
                </c:pt>
                <c:pt idx="40">
                  <c:v>1.0162207522148192</c:v>
                </c:pt>
                <c:pt idx="41">
                  <c:v>1.0126365908607349</c:v>
                </c:pt>
                <c:pt idx="42">
                  <c:v>1.0010597742200795</c:v>
                </c:pt>
                <c:pt idx="43">
                  <c:v>0.9822202541647348</c:v>
                </c:pt>
                <c:pt idx="44">
                  <c:v>0.99058074661696849</c:v>
                </c:pt>
                <c:pt idx="45">
                  <c:v>0.98853123124204745</c:v>
                </c:pt>
                <c:pt idx="46">
                  <c:v>0.98164336936372676</c:v>
                </c:pt>
                <c:pt idx="47">
                  <c:v>0.99988993805078286</c:v>
                </c:pt>
                <c:pt idx="48">
                  <c:v>1.0098546031435263</c:v>
                </c:pt>
                <c:pt idx="49">
                  <c:v>1.0143532384774765</c:v>
                </c:pt>
                <c:pt idx="50">
                  <c:v>1.0206405824935412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B-4FFE-87D6-184A9BEBF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2 - MBE -1.33%, RMSE 1.6%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4 - MBE -0.58%, RMSE 0.9%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SAM_P07_row24_Gtotal!$A$2:$A$52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SAM_P07_row24_Gtotal!$F$2:$F$52</c:f>
              <c:numCache>
                <c:formatCode>General</c:formatCode>
                <c:ptCount val="51"/>
                <c:pt idx="0">
                  <c:v>0.98428076464841097</c:v>
                </c:pt>
                <c:pt idx="1">
                  <c:v>0.977251488019244</c:v>
                </c:pt>
                <c:pt idx="2">
                  <c:v>0.968936709562772</c:v>
                </c:pt>
                <c:pt idx="3">
                  <c:v>0.970248007205464</c:v>
                </c:pt>
                <c:pt idx="4">
                  <c:v>0.96776246129010202</c:v>
                </c:pt>
                <c:pt idx="5">
                  <c:v>0.97117889224959497</c:v>
                </c:pt>
                <c:pt idx="6">
                  <c:v>0.95608535460988597</c:v>
                </c:pt>
                <c:pt idx="7">
                  <c:v>0.96278101949564698</c:v>
                </c:pt>
                <c:pt idx="8">
                  <c:v>0.97216337908224904</c:v>
                </c:pt>
                <c:pt idx="9">
                  <c:v>0.96851934981381604</c:v>
                </c:pt>
                <c:pt idx="10">
                  <c:v>0.968722137409465</c:v>
                </c:pt>
                <c:pt idx="11">
                  <c:v>0.970960842996336</c:v>
                </c:pt>
                <c:pt idx="12">
                  <c:v>0.96136687436853396</c:v>
                </c:pt>
                <c:pt idx="13">
                  <c:v>0.96516868729265004</c:v>
                </c:pt>
                <c:pt idx="14">
                  <c:v>0.96233883230643302</c:v>
                </c:pt>
                <c:pt idx="15">
                  <c:v>0.97355428269507605</c:v>
                </c:pt>
                <c:pt idx="16">
                  <c:v>0.975620937291101</c:v>
                </c:pt>
                <c:pt idx="17">
                  <c:v>0.96805063113798895</c:v>
                </c:pt>
                <c:pt idx="18">
                  <c:v>0.97757869549362797</c:v>
                </c:pt>
                <c:pt idx="19">
                  <c:v>0.98262508193532105</c:v>
                </c:pt>
                <c:pt idx="20">
                  <c:v>0.98815564462886196</c:v>
                </c:pt>
                <c:pt idx="21">
                  <c:v>1.0053473579812</c:v>
                </c:pt>
                <c:pt idx="22">
                  <c:v>0.99904011577179497</c:v>
                </c:pt>
                <c:pt idx="23">
                  <c:v>0.99613443269677204</c:v>
                </c:pt>
                <c:pt idx="24">
                  <c:v>1.0002303006787501</c:v>
                </c:pt>
                <c:pt idx="25">
                  <c:v>0.99849754955283698</c:v>
                </c:pt>
                <c:pt idx="26">
                  <c:v>1.00327704405784</c:v>
                </c:pt>
                <c:pt idx="27">
                  <c:v>0.997200238973735</c:v>
                </c:pt>
                <c:pt idx="28">
                  <c:v>0.99602512545975397</c:v>
                </c:pt>
                <c:pt idx="29">
                  <c:v>1.0031260509305799</c:v>
                </c:pt>
                <c:pt idx="30">
                  <c:v>0.99882621075542399</c:v>
                </c:pt>
                <c:pt idx="31">
                  <c:v>0.99489959928920602</c:v>
                </c:pt>
                <c:pt idx="32">
                  <c:v>1.00050371612769</c:v>
                </c:pt>
                <c:pt idx="33">
                  <c:v>1.00404111430317</c:v>
                </c:pt>
                <c:pt idx="34">
                  <c:v>1.0042646469042</c:v>
                </c:pt>
                <c:pt idx="35">
                  <c:v>0.99528746855300099</c:v>
                </c:pt>
                <c:pt idx="36">
                  <c:v>0.98519498557862994</c:v>
                </c:pt>
                <c:pt idx="37">
                  <c:v>1.0074207793875001</c:v>
                </c:pt>
                <c:pt idx="38">
                  <c:v>1.01332188415858</c:v>
                </c:pt>
                <c:pt idx="39">
                  <c:v>0.98773027567398697</c:v>
                </c:pt>
                <c:pt idx="40">
                  <c:v>1.0201276361801901</c:v>
                </c:pt>
                <c:pt idx="41">
                  <c:v>1.0116878346199201</c:v>
                </c:pt>
                <c:pt idx="42">
                  <c:v>1.0080577501283099</c:v>
                </c:pt>
                <c:pt idx="43">
                  <c:v>0.97376776967296497</c:v>
                </c:pt>
                <c:pt idx="44">
                  <c:v>0.97787924846397101</c:v>
                </c:pt>
                <c:pt idx="45">
                  <c:v>0.98373388950188601</c:v>
                </c:pt>
                <c:pt idx="46">
                  <c:v>0.981139284410813</c:v>
                </c:pt>
                <c:pt idx="47">
                  <c:v>0.99042003961547798</c:v>
                </c:pt>
                <c:pt idx="48">
                  <c:v>0.99531372491688497</c:v>
                </c:pt>
                <c:pt idx="49">
                  <c:v>0.99426779715303004</c:v>
                </c:pt>
                <c:pt idx="50">
                  <c:v>1.0018079203093699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SAM_P07_row24_Method4!$A$2:$A$52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SAM_P07_row24_Method4!$F$2:$F$1048576</c:f>
              <c:numCache>
                <c:formatCode>General</c:formatCode>
                <c:ptCount val="1048575"/>
                <c:pt idx="0">
                  <c:v>1.0019862203791099</c:v>
                </c:pt>
                <c:pt idx="1">
                  <c:v>1.00024290363891</c:v>
                </c:pt>
                <c:pt idx="2">
                  <c:v>0.98965257191896905</c:v>
                </c:pt>
                <c:pt idx="3">
                  <c:v>0.97986900706033797</c:v>
                </c:pt>
                <c:pt idx="4">
                  <c:v>0.98780915236021005</c:v>
                </c:pt>
                <c:pt idx="5">
                  <c:v>0.98707263768015696</c:v>
                </c:pt>
                <c:pt idx="6">
                  <c:v>0.98228595433051802</c:v>
                </c:pt>
                <c:pt idx="7">
                  <c:v>0.98562751490032796</c:v>
                </c:pt>
                <c:pt idx="8">
                  <c:v>0.98848370312260803</c:v>
                </c:pt>
                <c:pt idx="9">
                  <c:v>0.99217465177879705</c:v>
                </c:pt>
                <c:pt idx="10">
                  <c:v>0.99242539026417598</c:v>
                </c:pt>
                <c:pt idx="11">
                  <c:v>0.99138161955375304</c:v>
                </c:pt>
                <c:pt idx="12">
                  <c:v>0.98546552676666899</c:v>
                </c:pt>
                <c:pt idx="13">
                  <c:v>0.98967204973262501</c:v>
                </c:pt>
                <c:pt idx="14">
                  <c:v>0.98463927788662597</c:v>
                </c:pt>
                <c:pt idx="15">
                  <c:v>0.98595962641286305</c:v>
                </c:pt>
                <c:pt idx="16">
                  <c:v>0.98699536454721704</c:v>
                </c:pt>
                <c:pt idx="17">
                  <c:v>0.98423595165607203</c:v>
                </c:pt>
                <c:pt idx="18">
                  <c:v>0.99019444769634701</c:v>
                </c:pt>
                <c:pt idx="19">
                  <c:v>0.98966542165044402</c:v>
                </c:pt>
                <c:pt idx="20">
                  <c:v>1.0003047942021299</c:v>
                </c:pt>
                <c:pt idx="21">
                  <c:v>0.99862869932628295</c:v>
                </c:pt>
                <c:pt idx="22">
                  <c:v>0.99959732751881203</c:v>
                </c:pt>
                <c:pt idx="23">
                  <c:v>1.00193561524956</c:v>
                </c:pt>
                <c:pt idx="24">
                  <c:v>0.99783004386426899</c:v>
                </c:pt>
                <c:pt idx="25">
                  <c:v>0.99373613087055901</c:v>
                </c:pt>
                <c:pt idx="26">
                  <c:v>0.99873027886415799</c:v>
                </c:pt>
                <c:pt idx="27">
                  <c:v>0.993224985704656</c:v>
                </c:pt>
                <c:pt idx="28">
                  <c:v>0.99084613636373797</c:v>
                </c:pt>
                <c:pt idx="29">
                  <c:v>0.98861261176115001</c:v>
                </c:pt>
                <c:pt idx="30">
                  <c:v>1.00375524888826</c:v>
                </c:pt>
                <c:pt idx="31">
                  <c:v>0.99872959192934296</c:v>
                </c:pt>
                <c:pt idx="32">
                  <c:v>1.00673442292931</c:v>
                </c:pt>
                <c:pt idx="33">
                  <c:v>0.97142439072140896</c:v>
                </c:pt>
                <c:pt idx="34">
                  <c:v>0.99751455754787</c:v>
                </c:pt>
                <c:pt idx="35">
                  <c:v>1.0059911830256201</c:v>
                </c:pt>
                <c:pt idx="36">
                  <c:v>1.00594449893209</c:v>
                </c:pt>
                <c:pt idx="37">
                  <c:v>1.01297467236742</c:v>
                </c:pt>
                <c:pt idx="38">
                  <c:v>1.01548515043551</c:v>
                </c:pt>
                <c:pt idx="39">
                  <c:v>0.989249975605347</c:v>
                </c:pt>
                <c:pt idx="40">
                  <c:v>1.0029111503047301</c:v>
                </c:pt>
                <c:pt idx="41">
                  <c:v>1.0146257773478</c:v>
                </c:pt>
                <c:pt idx="42">
                  <c:v>1.01017700978081</c:v>
                </c:pt>
                <c:pt idx="43">
                  <c:v>0.98439616390992002</c:v>
                </c:pt>
                <c:pt idx="44">
                  <c:v>0.98271675225565802</c:v>
                </c:pt>
                <c:pt idx="45">
                  <c:v>0.99151889543734295</c:v>
                </c:pt>
                <c:pt idx="46">
                  <c:v>0.98659934295179497</c:v>
                </c:pt>
                <c:pt idx="47">
                  <c:v>0.99234867737050703</c:v>
                </c:pt>
                <c:pt idx="48">
                  <c:v>1.00088082866527</c:v>
                </c:pt>
                <c:pt idx="49">
                  <c:v>0.999347737311989</c:v>
                </c:pt>
                <c:pt idx="50">
                  <c:v>0.99223208967738696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SAM_P07_row8!$A$2:$A$52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SAM_P07_row8!$F$2:$F$52</c:f>
              <c:numCache>
                <c:formatCode>General</c:formatCode>
                <c:ptCount val="51"/>
                <c:pt idx="0">
                  <c:v>1.00105320468145</c:v>
                </c:pt>
                <c:pt idx="1">
                  <c:v>0.99448069880467305</c:v>
                </c:pt>
                <c:pt idx="2">
                  <c:v>0.977381428360514</c:v>
                </c:pt>
                <c:pt idx="3">
                  <c:v>0.97874758094049996</c:v>
                </c:pt>
                <c:pt idx="4">
                  <c:v>0.983222051419403</c:v>
                </c:pt>
                <c:pt idx="5">
                  <c:v>0.98353427354993805</c:v>
                </c:pt>
                <c:pt idx="6">
                  <c:v>0.96482137649747501</c:v>
                </c:pt>
                <c:pt idx="7">
                  <c:v>0.97236865250877202</c:v>
                </c:pt>
                <c:pt idx="8">
                  <c:v>0.98379479609050302</c:v>
                </c:pt>
                <c:pt idx="9">
                  <c:v>0.98362579130792405</c:v>
                </c:pt>
                <c:pt idx="10">
                  <c:v>0.98615964286520497</c:v>
                </c:pt>
                <c:pt idx="11">
                  <c:v>0.98744734318279603</c:v>
                </c:pt>
                <c:pt idx="12">
                  <c:v>0.97569082308525801</c:v>
                </c:pt>
                <c:pt idx="13">
                  <c:v>0.98686567566047201</c:v>
                </c:pt>
                <c:pt idx="14">
                  <c:v>0.98073914035268595</c:v>
                </c:pt>
                <c:pt idx="15">
                  <c:v>0.98882819439397596</c:v>
                </c:pt>
                <c:pt idx="16">
                  <c:v>0.990141820296215</c:v>
                </c:pt>
                <c:pt idx="17">
                  <c:v>0.98366659192833505</c:v>
                </c:pt>
                <c:pt idx="18">
                  <c:v>0.99713456357055197</c:v>
                </c:pt>
                <c:pt idx="19">
                  <c:v>0.99785680015367895</c:v>
                </c:pt>
                <c:pt idx="20">
                  <c:v>0.99706200895055197</c:v>
                </c:pt>
                <c:pt idx="21">
                  <c:v>1.00351365675945</c:v>
                </c:pt>
                <c:pt idx="22">
                  <c:v>1.00983900099274</c:v>
                </c:pt>
                <c:pt idx="23">
                  <c:v>1.0095206669916501</c:v>
                </c:pt>
                <c:pt idx="24">
                  <c:v>1.01445973586196</c:v>
                </c:pt>
                <c:pt idx="25">
                  <c:v>1.0098594361309201</c:v>
                </c:pt>
                <c:pt idx="26">
                  <c:v>1.0202687742257901</c:v>
                </c:pt>
                <c:pt idx="27">
                  <c:v>1.0131259247135</c:v>
                </c:pt>
                <c:pt idx="28">
                  <c:v>1.0100833497716699</c:v>
                </c:pt>
                <c:pt idx="29">
                  <c:v>1.01098380125959</c:v>
                </c:pt>
                <c:pt idx="30">
                  <c:v>1.0215261003665701</c:v>
                </c:pt>
                <c:pt idx="31">
                  <c:v>1.03069361333418</c:v>
                </c:pt>
                <c:pt idx="32">
                  <c:v>1.00976957662955</c:v>
                </c:pt>
                <c:pt idx="33">
                  <c:v>1.0295388136197601</c:v>
                </c:pt>
                <c:pt idx="34">
                  <c:v>0.994613725382965</c:v>
                </c:pt>
                <c:pt idx="35">
                  <c:v>1.0151457829427599</c:v>
                </c:pt>
                <c:pt idx="36">
                  <c:v>1.01912554209957</c:v>
                </c:pt>
                <c:pt idx="37">
                  <c:v>1.0204901391507</c:v>
                </c:pt>
                <c:pt idx="38">
                  <c:v>1.0280294757170201</c:v>
                </c:pt>
                <c:pt idx="39">
                  <c:v>1.0267610532173801</c:v>
                </c:pt>
                <c:pt idx="40">
                  <c:v>1.02923951910103</c:v>
                </c:pt>
                <c:pt idx="41">
                  <c:v>1.01455524647089</c:v>
                </c:pt>
                <c:pt idx="42">
                  <c:v>1.00912865434724</c:v>
                </c:pt>
                <c:pt idx="43">
                  <c:v>0.97576396498708295</c:v>
                </c:pt>
                <c:pt idx="44">
                  <c:v>0.98095372909827006</c:v>
                </c:pt>
                <c:pt idx="45">
                  <c:v>0.98726425018141095</c:v>
                </c:pt>
                <c:pt idx="46">
                  <c:v>0.97410583027814002</c:v>
                </c:pt>
                <c:pt idx="47">
                  <c:v>0.99294700597694496</c:v>
                </c:pt>
                <c:pt idx="48">
                  <c:v>1.0169381556417101</c:v>
                </c:pt>
                <c:pt idx="49">
                  <c:v>1.0111424319839599</c:v>
                </c:pt>
                <c:pt idx="50">
                  <c:v>1.01463253334548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1 monthly - MBE 0.24%, RMSE 1.8%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hourly - MBE 0.43%, RMSE 2.85%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method1_monthly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SAM_P11_row24_POA!$A$2:$A$52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SAM_P11_row24_POA!$F$2:$F$52</c:f>
              <c:numCache>
                <c:formatCode>General</c:formatCode>
                <c:ptCount val="51"/>
                <c:pt idx="0">
                  <c:v>1.00027307928178</c:v>
                </c:pt>
                <c:pt idx="1">
                  <c:v>0.99679702139496196</c:v>
                </c:pt>
                <c:pt idx="2">
                  <c:v>0.99769772043525395</c:v>
                </c:pt>
                <c:pt idx="3">
                  <c:v>0.99812604009571704</c:v>
                </c:pt>
                <c:pt idx="4">
                  <c:v>0.99342997942183997</c:v>
                </c:pt>
                <c:pt idx="5">
                  <c:v>1.0028131309174899</c:v>
                </c:pt>
                <c:pt idx="6">
                  <c:v>0.98121947002707499</c:v>
                </c:pt>
                <c:pt idx="7">
                  <c:v>0.98844176915528004</c:v>
                </c:pt>
                <c:pt idx="8">
                  <c:v>1.0023579320387801</c:v>
                </c:pt>
                <c:pt idx="9">
                  <c:v>0.99105377452060806</c:v>
                </c:pt>
                <c:pt idx="10">
                  <c:v>0.99093665575044398</c:v>
                </c:pt>
                <c:pt idx="11">
                  <c:v>0.98672800962125795</c:v>
                </c:pt>
                <c:pt idx="12">
                  <c:v>0.98900084065619598</c:v>
                </c:pt>
                <c:pt idx="13">
                  <c:v>0.98769597779273099</c:v>
                </c:pt>
                <c:pt idx="14">
                  <c:v>0.98738412252984198</c:v>
                </c:pt>
                <c:pt idx="15">
                  <c:v>0.995767264185762</c:v>
                </c:pt>
                <c:pt idx="16">
                  <c:v>0.99388312213416297</c:v>
                </c:pt>
                <c:pt idx="17">
                  <c:v>0.98271792620481502</c:v>
                </c:pt>
                <c:pt idx="18">
                  <c:v>0.99124531032323104</c:v>
                </c:pt>
                <c:pt idx="19">
                  <c:v>1.00193955226618</c:v>
                </c:pt>
                <c:pt idx="20">
                  <c:v>0.99353827642947701</c:v>
                </c:pt>
                <c:pt idx="21">
                  <c:v>1.0109170052814</c:v>
                </c:pt>
                <c:pt idx="22">
                  <c:v>1.01473758480162</c:v>
                </c:pt>
                <c:pt idx="23">
                  <c:v>1.00873845319044</c:v>
                </c:pt>
                <c:pt idx="24">
                  <c:v>1.0125948262838</c:v>
                </c:pt>
                <c:pt idx="25">
                  <c:v>1.00758569706431</c:v>
                </c:pt>
                <c:pt idx="26">
                  <c:v>1.0128726655162099</c:v>
                </c:pt>
                <c:pt idx="27">
                  <c:v>1.0189362365407599</c:v>
                </c:pt>
                <c:pt idx="28">
                  <c:v>1.0248343534625199</c:v>
                </c:pt>
                <c:pt idx="29">
                  <c:v>1.01952403730431</c:v>
                </c:pt>
                <c:pt idx="30">
                  <c:v>1.0627608595168401</c:v>
                </c:pt>
                <c:pt idx="31">
                  <c:v>1.0408747639281399</c:v>
                </c:pt>
                <c:pt idx="32">
                  <c:v>0.98176036759402396</c:v>
                </c:pt>
                <c:pt idx="33">
                  <c:v>0.94989595002335503</c:v>
                </c:pt>
                <c:pt idx="34">
                  <c:v>0.99027624820639604</c:v>
                </c:pt>
                <c:pt idx="35">
                  <c:v>1.03927975930899</c:v>
                </c:pt>
                <c:pt idx="36">
                  <c:v>0.98964438434480695</c:v>
                </c:pt>
                <c:pt idx="37">
                  <c:v>1.00299107638504</c:v>
                </c:pt>
                <c:pt idx="38">
                  <c:v>1.0267270842298</c:v>
                </c:pt>
                <c:pt idx="39">
                  <c:v>1.0250871943951601</c:v>
                </c:pt>
                <c:pt idx="40">
                  <c:v>1.01126345942539</c:v>
                </c:pt>
                <c:pt idx="41">
                  <c:v>0.998281554249975</c:v>
                </c:pt>
                <c:pt idx="42">
                  <c:v>1.0100596919562901</c:v>
                </c:pt>
                <c:pt idx="43">
                  <c:v>0.98211381692493804</c:v>
                </c:pt>
                <c:pt idx="44">
                  <c:v>0.99277478570123601</c:v>
                </c:pt>
                <c:pt idx="45">
                  <c:v>0.99757802317369404</c:v>
                </c:pt>
                <c:pt idx="46">
                  <c:v>0.99571663720209802</c:v>
                </c:pt>
                <c:pt idx="47">
                  <c:v>1.0032552725191499</c:v>
                </c:pt>
                <c:pt idx="48">
                  <c:v>0.99942249479322598</c:v>
                </c:pt>
                <c:pt idx="49">
                  <c:v>1.01665852207436</c:v>
                </c:pt>
                <c:pt idx="50">
                  <c:v>1.0222932327659799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method1_hourly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SAM_P07_row24_POA!$A$2:$A$52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SAM_P07_row24_POA!$F$2:$F$52</c:f>
              <c:numCache>
                <c:formatCode>General</c:formatCode>
                <c:ptCount val="51"/>
                <c:pt idx="0">
                  <c:v>0.99227106699920797</c:v>
                </c:pt>
                <c:pt idx="1">
                  <c:v>0.98793992055075897</c:v>
                </c:pt>
                <c:pt idx="2">
                  <c:v>0.97005431973618395</c:v>
                </c:pt>
                <c:pt idx="3">
                  <c:v>0.97847270950881005</c:v>
                </c:pt>
                <c:pt idx="4">
                  <c:v>0.97718450210505603</c:v>
                </c:pt>
                <c:pt idx="5">
                  <c:v>0.98424110619503202</c:v>
                </c:pt>
                <c:pt idx="6">
                  <c:v>0.96882812166694798</c:v>
                </c:pt>
                <c:pt idx="7">
                  <c:v>0.97546737015001495</c:v>
                </c:pt>
                <c:pt idx="8">
                  <c:v>0.99147006143996896</c:v>
                </c:pt>
                <c:pt idx="9">
                  <c:v>0.98678764400279895</c:v>
                </c:pt>
                <c:pt idx="10">
                  <c:v>0.98330224688434698</c:v>
                </c:pt>
                <c:pt idx="11">
                  <c:v>0.98157060414964104</c:v>
                </c:pt>
                <c:pt idx="12">
                  <c:v>0.97648156616626902</c:v>
                </c:pt>
                <c:pt idx="13">
                  <c:v>0.98898325830812905</c:v>
                </c:pt>
                <c:pt idx="14">
                  <c:v>0.98160674191272901</c:v>
                </c:pt>
                <c:pt idx="15">
                  <c:v>0.99637285291469502</c:v>
                </c:pt>
                <c:pt idx="16">
                  <c:v>0.99144082000339795</c:v>
                </c:pt>
                <c:pt idx="17">
                  <c:v>0.979412803761326</c:v>
                </c:pt>
                <c:pt idx="18">
                  <c:v>0.99451770400616202</c:v>
                </c:pt>
                <c:pt idx="19">
                  <c:v>1.0023649431812001</c:v>
                </c:pt>
                <c:pt idx="20">
                  <c:v>0.99721374545022901</c:v>
                </c:pt>
                <c:pt idx="21">
                  <c:v>1.0233190672182</c:v>
                </c:pt>
                <c:pt idx="22">
                  <c:v>1.0192455398272</c:v>
                </c:pt>
                <c:pt idx="23">
                  <c:v>1.0162637441800599</c:v>
                </c:pt>
                <c:pt idx="24">
                  <c:v>1.0174393483003601</c:v>
                </c:pt>
                <c:pt idx="25">
                  <c:v>1.02179948269507</c:v>
                </c:pt>
                <c:pt idx="26">
                  <c:v>1.0276486030032299</c:v>
                </c:pt>
                <c:pt idx="27">
                  <c:v>1.03762591186443</c:v>
                </c:pt>
                <c:pt idx="28">
                  <c:v>1.0382604407601601</c:v>
                </c:pt>
                <c:pt idx="29">
                  <c:v>1.0366804610864599</c:v>
                </c:pt>
                <c:pt idx="30">
                  <c:v>1.11008946221515</c:v>
                </c:pt>
                <c:pt idx="31">
                  <c:v>1.0639348572782099</c:v>
                </c:pt>
                <c:pt idx="32">
                  <c:v>1.0093960392599299</c:v>
                </c:pt>
                <c:pt idx="33">
                  <c:v>0.95505338727789801</c:v>
                </c:pt>
                <c:pt idx="34">
                  <c:v>1.0343544891643199</c:v>
                </c:pt>
                <c:pt idx="35">
                  <c:v>1.0429499275215199</c:v>
                </c:pt>
                <c:pt idx="36">
                  <c:v>1.0151854248538901</c:v>
                </c:pt>
                <c:pt idx="37">
                  <c:v>1.02005863460031</c:v>
                </c:pt>
                <c:pt idx="38">
                  <c:v>1.0228636322923299</c:v>
                </c:pt>
                <c:pt idx="39">
                  <c:v>0.95395272416285604</c:v>
                </c:pt>
                <c:pt idx="40">
                  <c:v>1.0380509088330001</c:v>
                </c:pt>
                <c:pt idx="41">
                  <c:v>1.0313738704870901</c:v>
                </c:pt>
                <c:pt idx="42">
                  <c:v>1.01798700114509</c:v>
                </c:pt>
                <c:pt idx="43">
                  <c:v>0.97888218863360699</c:v>
                </c:pt>
                <c:pt idx="44">
                  <c:v>0.98160367823268102</c:v>
                </c:pt>
                <c:pt idx="45">
                  <c:v>0.99214656006477897</c:v>
                </c:pt>
                <c:pt idx="46">
                  <c:v>0.99023766599558505</c:v>
                </c:pt>
                <c:pt idx="47">
                  <c:v>0.99775790371156503</c:v>
                </c:pt>
                <c:pt idx="48">
                  <c:v>1.01433462625576</c:v>
                </c:pt>
                <c:pt idx="49">
                  <c:v>1.01264586962783</c:v>
                </c:pt>
                <c:pt idx="50">
                  <c:v>1.01216606404347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rgbClr val="FFFFFF">
                <a:lumMod val="85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7-47A8-9964-37D0B58FFB13}"/>
            </c:ext>
          </c:extLst>
        </c:ser>
        <c:ser>
          <c:idx val="1"/>
          <c:order val="1"/>
          <c:tx>
            <c:v>TMYA01_method1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SAM_TMYA01_POA!$A$2:$A$52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SAM_TMYA01_POA!$F$2:$F$1048576</c:f>
              <c:numCache>
                <c:formatCode>General</c:formatCode>
                <c:ptCount val="1048575"/>
                <c:pt idx="0">
                  <c:v>0.99856233450455101</c:v>
                </c:pt>
                <c:pt idx="1">
                  <c:v>0.992016078761355</c:v>
                </c:pt>
                <c:pt idx="2">
                  <c:v>0.99244158885441303</c:v>
                </c:pt>
                <c:pt idx="3">
                  <c:v>1.0020425007871001</c:v>
                </c:pt>
                <c:pt idx="4">
                  <c:v>0.99417161964480505</c:v>
                </c:pt>
                <c:pt idx="5">
                  <c:v>1.00829134448017</c:v>
                </c:pt>
                <c:pt idx="6">
                  <c:v>0.98343381397263996</c:v>
                </c:pt>
                <c:pt idx="7">
                  <c:v>0.99624008696045496</c:v>
                </c:pt>
                <c:pt idx="8">
                  <c:v>1.0124079427893999</c:v>
                </c:pt>
                <c:pt idx="9">
                  <c:v>0.99753882859321796</c:v>
                </c:pt>
                <c:pt idx="10">
                  <c:v>0.99717512309779799</c:v>
                </c:pt>
                <c:pt idx="11">
                  <c:v>0.987767981365826</c:v>
                </c:pt>
                <c:pt idx="12">
                  <c:v>0.98817441616289603</c:v>
                </c:pt>
                <c:pt idx="13">
                  <c:v>0.97614846953977097</c:v>
                </c:pt>
                <c:pt idx="14">
                  <c:v>0.99191343311940205</c:v>
                </c:pt>
                <c:pt idx="15">
                  <c:v>1.0039297909184099</c:v>
                </c:pt>
                <c:pt idx="16">
                  <c:v>1.00588378391042</c:v>
                </c:pt>
                <c:pt idx="17">
                  <c:v>0.99415568260262899</c:v>
                </c:pt>
                <c:pt idx="18">
                  <c:v>1.0007007015151299</c:v>
                </c:pt>
                <c:pt idx="19">
                  <c:v>1.01996133161664</c:v>
                </c:pt>
                <c:pt idx="20">
                  <c:v>1.0096489100860799</c:v>
                </c:pt>
                <c:pt idx="21">
                  <c:v>1.02913005081177</c:v>
                </c:pt>
                <c:pt idx="22">
                  <c:v>1.02718236451329</c:v>
                </c:pt>
                <c:pt idx="23">
                  <c:v>1.0055578215644401</c:v>
                </c:pt>
                <c:pt idx="24">
                  <c:v>0.99163228802508996</c:v>
                </c:pt>
                <c:pt idx="25">
                  <c:v>0.99054429028903102</c:v>
                </c:pt>
                <c:pt idx="26">
                  <c:v>1.01907680748088</c:v>
                </c:pt>
                <c:pt idx="27">
                  <c:v>1.0161035572011301</c:v>
                </c:pt>
                <c:pt idx="28">
                  <c:v>1.02740952963766</c:v>
                </c:pt>
                <c:pt idx="29">
                  <c:v>1.0238955972628101</c:v>
                </c:pt>
                <c:pt idx="30">
                  <c:v>1.0949719389133501</c:v>
                </c:pt>
                <c:pt idx="31">
                  <c:v>1.0703935915085301</c:v>
                </c:pt>
                <c:pt idx="32">
                  <c:v>1.0321161429094301</c:v>
                </c:pt>
                <c:pt idx="33">
                  <c:v>0.96081187206498297</c:v>
                </c:pt>
                <c:pt idx="34">
                  <c:v>1.0360422396704101</c:v>
                </c:pt>
                <c:pt idx="35">
                  <c:v>1.03827126005431</c:v>
                </c:pt>
                <c:pt idx="36">
                  <c:v>1.02352425173507</c:v>
                </c:pt>
                <c:pt idx="37">
                  <c:v>1.0107207200816199</c:v>
                </c:pt>
                <c:pt idx="38">
                  <c:v>1.03103063019924</c:v>
                </c:pt>
                <c:pt idx="39">
                  <c:v>0.95471688898904905</c:v>
                </c:pt>
                <c:pt idx="40">
                  <c:v>1.0210293861437101</c:v>
                </c:pt>
                <c:pt idx="41">
                  <c:v>1.02804780798129</c:v>
                </c:pt>
                <c:pt idx="42">
                  <c:v>1.0103449155728199</c:v>
                </c:pt>
                <c:pt idx="43">
                  <c:v>1.00350613320263</c:v>
                </c:pt>
                <c:pt idx="44">
                  <c:v>1.01594706668847</c:v>
                </c:pt>
                <c:pt idx="45">
                  <c:v>1.01004422452677</c:v>
                </c:pt>
                <c:pt idx="46">
                  <c:v>1.0005376619058901</c:v>
                </c:pt>
                <c:pt idx="47">
                  <c:v>1.0147911386423001</c:v>
                </c:pt>
                <c:pt idx="48">
                  <c:v>1.00260877101646</c:v>
                </c:pt>
                <c:pt idx="49">
                  <c:v>1.0123967529018301</c:v>
                </c:pt>
                <c:pt idx="50">
                  <c:v>1.03272610517069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7-47A8-9964-37D0B58FFB13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4 - MBE -0.8%, RMSE 0.9%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SAM_TMY2020_row24_Method4!$F$2:$F$1048576</c:f>
              <c:numCache>
                <c:formatCode>General</c:formatCode>
                <c:ptCount val="1048575"/>
                <c:pt idx="0">
                  <c:v>1.00600623867914</c:v>
                </c:pt>
                <c:pt idx="1">
                  <c:v>1.00545621694735</c:v>
                </c:pt>
                <c:pt idx="2">
                  <c:v>0.99439604603933196</c:v>
                </c:pt>
                <c:pt idx="3">
                  <c:v>0.98321709632603305</c:v>
                </c:pt>
                <c:pt idx="4">
                  <c:v>0.98844819187964805</c:v>
                </c:pt>
                <c:pt idx="5">
                  <c:v>0.99256189341464496</c:v>
                </c:pt>
                <c:pt idx="6">
                  <c:v>0.98187543653383103</c:v>
                </c:pt>
                <c:pt idx="7">
                  <c:v>0.98690108495023998</c:v>
                </c:pt>
                <c:pt idx="8">
                  <c:v>0.99472156612738405</c:v>
                </c:pt>
                <c:pt idx="9">
                  <c:v>1.0022502466979899</c:v>
                </c:pt>
                <c:pt idx="10">
                  <c:v>1.0010374530472399</c:v>
                </c:pt>
                <c:pt idx="11">
                  <c:v>0.99374271277293402</c:v>
                </c:pt>
                <c:pt idx="12">
                  <c:v>0.98841189026214005</c:v>
                </c:pt>
                <c:pt idx="13">
                  <c:v>0.97948741589324595</c:v>
                </c:pt>
                <c:pt idx="14">
                  <c:v>0.97845027604594303</c:v>
                </c:pt>
                <c:pt idx="15">
                  <c:v>0.99413659039825697</c:v>
                </c:pt>
                <c:pt idx="16">
                  <c:v>0.99292694568689199</c:v>
                </c:pt>
                <c:pt idx="17">
                  <c:v>0.97804215766881297</c:v>
                </c:pt>
                <c:pt idx="18">
                  <c:v>0.99655267910876899</c:v>
                </c:pt>
                <c:pt idx="19">
                  <c:v>0.99073931312476704</c:v>
                </c:pt>
                <c:pt idx="20">
                  <c:v>0.99365317533642705</c:v>
                </c:pt>
                <c:pt idx="21">
                  <c:v>0.98322838021146897</c:v>
                </c:pt>
                <c:pt idx="22">
                  <c:v>0.98469863201823804</c:v>
                </c:pt>
                <c:pt idx="23">
                  <c:v>0.98085698781240505</c:v>
                </c:pt>
                <c:pt idx="24">
                  <c:v>0.98460175172361097</c:v>
                </c:pt>
                <c:pt idx="25">
                  <c:v>0.98022236795006801</c:v>
                </c:pt>
                <c:pt idx="26">
                  <c:v>0.98439214030990596</c:v>
                </c:pt>
                <c:pt idx="27">
                  <c:v>0.98765750746617997</c:v>
                </c:pt>
                <c:pt idx="28">
                  <c:v>0.98850123631942399</c:v>
                </c:pt>
                <c:pt idx="29">
                  <c:v>0.98823295048974902</c:v>
                </c:pt>
                <c:pt idx="30">
                  <c:v>0.98583538906597701</c:v>
                </c:pt>
                <c:pt idx="31">
                  <c:v>0.98959238352479395</c:v>
                </c:pt>
                <c:pt idx="32">
                  <c:v>0.98849236346577896</c:v>
                </c:pt>
                <c:pt idx="33">
                  <c:v>0.99122634038468005</c:v>
                </c:pt>
                <c:pt idx="34">
                  <c:v>0.97512313970870501</c:v>
                </c:pt>
                <c:pt idx="35">
                  <c:v>0.98790575289641602</c:v>
                </c:pt>
                <c:pt idx="36">
                  <c:v>0.99695184132024794</c:v>
                </c:pt>
                <c:pt idx="37">
                  <c:v>1.00732461952764</c:v>
                </c:pt>
                <c:pt idx="38">
                  <c:v>1.0038920284091599</c:v>
                </c:pt>
                <c:pt idx="39">
                  <c:v>0.99183432675904604</c:v>
                </c:pt>
                <c:pt idx="40">
                  <c:v>1.00177671386578</c:v>
                </c:pt>
                <c:pt idx="41">
                  <c:v>1.0200751205971099</c:v>
                </c:pt>
                <c:pt idx="42">
                  <c:v>0.98415679192809002</c:v>
                </c:pt>
                <c:pt idx="43">
                  <c:v>0.99713766216617905</c:v>
                </c:pt>
                <c:pt idx="44">
                  <c:v>0.99998450080179901</c:v>
                </c:pt>
                <c:pt idx="45">
                  <c:v>1.00003298560759</c:v>
                </c:pt>
                <c:pt idx="46">
                  <c:v>0.98616579622360101</c:v>
                </c:pt>
                <c:pt idx="47">
                  <c:v>0.99999675743196204</c:v>
                </c:pt>
                <c:pt idx="48">
                  <c:v>1.0024809216877599</c:v>
                </c:pt>
                <c:pt idx="49">
                  <c:v>0.99889127687971802</c:v>
                </c:pt>
                <c:pt idx="50">
                  <c:v>0.99709115651660796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IEC_7d!$AL$2:$AL$53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IEC_7d!$E$1</c:f>
              <c:strCache>
                <c:ptCount val="1"/>
                <c:pt idx="0">
                  <c:v>ppi_1B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IEC_7d!$E$2:$E$53</c:f>
              <c:numCache>
                <c:formatCode>General</c:formatCode>
                <c:ptCount val="52"/>
                <c:pt idx="0">
                  <c:v>1.0159324817998201</c:v>
                </c:pt>
                <c:pt idx="1">
                  <c:v>0.99974224768798003</c:v>
                </c:pt>
                <c:pt idx="2">
                  <c:v>1.00466244954144</c:v>
                </c:pt>
                <c:pt idx="3">
                  <c:v>1.0114950008402499</c:v>
                </c:pt>
                <c:pt idx="4">
                  <c:v>1.0238201417805901</c:v>
                </c:pt>
                <c:pt idx="5">
                  <c:v>1.00106276864028</c:v>
                </c:pt>
                <c:pt idx="6">
                  <c:v>1.0093950189297101</c:v>
                </c:pt>
                <c:pt idx="7">
                  <c:v>1.0191604863002801</c:v>
                </c:pt>
                <c:pt idx="8">
                  <c:v>1.0180904130783199</c:v>
                </c:pt>
                <c:pt idx="9">
                  <c:v>1.01216098035946</c:v>
                </c:pt>
                <c:pt idx="10">
                  <c:v>1.01084585528212</c:v>
                </c:pt>
                <c:pt idx="11">
                  <c:v>1.0104048639418299</c:v>
                </c:pt>
                <c:pt idx="12">
                  <c:v>1.0043979403682901</c:v>
                </c:pt>
                <c:pt idx="13">
                  <c:v>1.0077066046576</c:v>
                </c:pt>
                <c:pt idx="14">
                  <c:v>1.0008056147443201</c:v>
                </c:pt>
                <c:pt idx="15">
                  <c:v>1.0053751089726299</c:v>
                </c:pt>
                <c:pt idx="16">
                  <c:v>1.00317040613748</c:v>
                </c:pt>
                <c:pt idx="17">
                  <c:v>1.02630114325359</c:v>
                </c:pt>
                <c:pt idx="18">
                  <c:v>1.0122366054987899</c:v>
                </c:pt>
                <c:pt idx="19">
                  <c:v>1.01818809829506</c:v>
                </c:pt>
                <c:pt idx="20">
                  <c:v>1.01811122657625</c:v>
                </c:pt>
                <c:pt idx="21">
                  <c:v>1.01209955034675</c:v>
                </c:pt>
                <c:pt idx="22">
                  <c:v>1.00925498374167</c:v>
                </c:pt>
                <c:pt idx="23">
                  <c:v>1.0015774162226601</c:v>
                </c:pt>
                <c:pt idx="24">
                  <c:v>1.01248717685873</c:v>
                </c:pt>
                <c:pt idx="25">
                  <c:v>1.01356884283863</c:v>
                </c:pt>
                <c:pt idx="26">
                  <c:v>1.0216777503047401</c:v>
                </c:pt>
                <c:pt idx="27">
                  <c:v>1.0224040071240199</c:v>
                </c:pt>
                <c:pt idx="28">
                  <c:v>1.01841091426777</c:v>
                </c:pt>
                <c:pt idx="29">
                  <c:v>1.0266192633398199</c:v>
                </c:pt>
                <c:pt idx="30">
                  <c:v>0.97216480573650399</c:v>
                </c:pt>
                <c:pt idx="31">
                  <c:v>1.0145756967178401</c:v>
                </c:pt>
                <c:pt idx="32">
                  <c:v>1.01520105853054</c:v>
                </c:pt>
                <c:pt idx="33">
                  <c:v>0.97853050460762503</c:v>
                </c:pt>
                <c:pt idx="34">
                  <c:v>0.99394917929650195</c:v>
                </c:pt>
                <c:pt idx="35">
                  <c:v>1.0045393668257601</c:v>
                </c:pt>
                <c:pt idx="36">
                  <c:v>1.01375047161201</c:v>
                </c:pt>
                <c:pt idx="37">
                  <c:v>1.0151454853814701</c:v>
                </c:pt>
                <c:pt idx="38">
                  <c:v>0.98478788144028695</c:v>
                </c:pt>
                <c:pt idx="39">
                  <c:v>1.0100131410263</c:v>
                </c:pt>
                <c:pt idx="40">
                  <c:v>0.99542539229189497</c:v>
                </c:pt>
                <c:pt idx="41">
                  <c:v>1.00166428107481</c:v>
                </c:pt>
                <c:pt idx="42">
                  <c:v>1.00085473979981</c:v>
                </c:pt>
                <c:pt idx="43">
                  <c:v>1.00518548414708</c:v>
                </c:pt>
                <c:pt idx="44">
                  <c:v>0.97682506026909499</c:v>
                </c:pt>
                <c:pt idx="45">
                  <c:v>0.98576756627689899</c:v>
                </c:pt>
                <c:pt idx="46">
                  <c:v>1.0010731738645</c:v>
                </c:pt>
                <c:pt idx="47">
                  <c:v>0.97636620537825503</c:v>
                </c:pt>
                <c:pt idx="48">
                  <c:v>1.00829775064379</c:v>
                </c:pt>
                <c:pt idx="49">
                  <c:v>0.98689200979287295</c:v>
                </c:pt>
                <c:pt idx="50">
                  <c:v>1.00588964124366</c:v>
                </c:pt>
                <c:pt idx="51">
                  <c:v>1.0101625718045899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IEC_7d!$AL$2:$AL$53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IEC_7d!$F$2:$F$53</c:f>
              <c:numCache>
                <c:formatCode>General</c:formatCode>
                <c:ptCount val="52"/>
                <c:pt idx="0">
                  <c:v>0.99102966781468704</c:v>
                </c:pt>
                <c:pt idx="1">
                  <c:v>0.98386810656026602</c:v>
                </c:pt>
                <c:pt idx="2">
                  <c:v>0.99258394454825705</c:v>
                </c:pt>
                <c:pt idx="3">
                  <c:v>0.995708721427502</c:v>
                </c:pt>
                <c:pt idx="4">
                  <c:v>0.98407623803739697</c:v>
                </c:pt>
                <c:pt idx="5">
                  <c:v>0.98651512327310298</c:v>
                </c:pt>
                <c:pt idx="6">
                  <c:v>0.99151768366117299</c:v>
                </c:pt>
                <c:pt idx="7">
                  <c:v>0.98704764281000901</c:v>
                </c:pt>
                <c:pt idx="8">
                  <c:v>0.98622068478485403</c:v>
                </c:pt>
                <c:pt idx="9">
                  <c:v>1.00042575116238</c:v>
                </c:pt>
                <c:pt idx="10">
                  <c:v>0.98946097476169304</c:v>
                </c:pt>
                <c:pt idx="11">
                  <c:v>0.97335801973832603</c:v>
                </c:pt>
                <c:pt idx="12">
                  <c:v>0.97035110259462898</c:v>
                </c:pt>
                <c:pt idx="13">
                  <c:v>0.97680655184559495</c:v>
                </c:pt>
                <c:pt idx="14">
                  <c:v>0.98061290295237502</c:v>
                </c:pt>
                <c:pt idx="15">
                  <c:v>0.97033247490444996</c:v>
                </c:pt>
                <c:pt idx="16">
                  <c:v>0.97375181512776898</c:v>
                </c:pt>
                <c:pt idx="17">
                  <c:v>0.98167383780322004</c:v>
                </c:pt>
                <c:pt idx="18">
                  <c:v>0.97841643398830402</c:v>
                </c:pt>
                <c:pt idx="19">
                  <c:v>0.98473823627102897</c:v>
                </c:pt>
                <c:pt idx="20">
                  <c:v>0.98627184295984305</c:v>
                </c:pt>
                <c:pt idx="21">
                  <c:v>0.98182353421922297</c:v>
                </c:pt>
                <c:pt idx="22">
                  <c:v>0.98603545275742899</c:v>
                </c:pt>
                <c:pt idx="23">
                  <c:v>0.99523873381288197</c:v>
                </c:pt>
                <c:pt idx="24">
                  <c:v>0.990662078770708</c:v>
                </c:pt>
                <c:pt idx="25">
                  <c:v>0.98590406037602096</c:v>
                </c:pt>
                <c:pt idx="26">
                  <c:v>0.99983468677429699</c:v>
                </c:pt>
                <c:pt idx="27">
                  <c:v>1.0112247112846999</c:v>
                </c:pt>
                <c:pt idx="28">
                  <c:v>0.99963623100333499</c:v>
                </c:pt>
                <c:pt idx="29">
                  <c:v>1.00343822190142</c:v>
                </c:pt>
                <c:pt idx="30">
                  <c:v>0.94312002058787603</c:v>
                </c:pt>
                <c:pt idx="31">
                  <c:v>0.99242835664912199</c:v>
                </c:pt>
                <c:pt idx="32">
                  <c:v>0.99437218063112698</c:v>
                </c:pt>
                <c:pt idx="33">
                  <c:v>0.96788321427536905</c:v>
                </c:pt>
                <c:pt idx="34">
                  <c:v>0.98687664540392295</c:v>
                </c:pt>
                <c:pt idx="35">
                  <c:v>0.98752580824551595</c:v>
                </c:pt>
                <c:pt idx="36">
                  <c:v>0.99438359580240299</c:v>
                </c:pt>
                <c:pt idx="37">
                  <c:v>0.99078039801688</c:v>
                </c:pt>
                <c:pt idx="38">
                  <c:v>0.98189442029720198</c:v>
                </c:pt>
                <c:pt idx="39">
                  <c:v>0.98471402314605605</c:v>
                </c:pt>
                <c:pt idx="40">
                  <c:v>0.98470561086078501</c:v>
                </c:pt>
                <c:pt idx="41">
                  <c:v>0.98761731766512995</c:v>
                </c:pt>
                <c:pt idx="42">
                  <c:v>0.99332254591212599</c:v>
                </c:pt>
                <c:pt idx="43">
                  <c:v>0.98577064351257304</c:v>
                </c:pt>
                <c:pt idx="44">
                  <c:v>0.98898228160692103</c:v>
                </c:pt>
                <c:pt idx="45">
                  <c:v>0.984184775142807</c:v>
                </c:pt>
                <c:pt idx="46">
                  <c:v>0.98086940524927302</c:v>
                </c:pt>
                <c:pt idx="47">
                  <c:v>0.98833456188121505</c:v>
                </c:pt>
                <c:pt idx="48">
                  <c:v>0.99057969924400202</c:v>
                </c:pt>
                <c:pt idx="49">
                  <c:v>0.97895185321880596</c:v>
                </c:pt>
                <c:pt idx="50">
                  <c:v>0.99194900909565598</c:v>
                </c:pt>
                <c:pt idx="51">
                  <c:v>0.99811674628438096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ser>
          <c:idx val="0"/>
          <c:order val="3"/>
          <c:tx>
            <c:strRef>
              <c:f>IEC_7d!$G$1</c:f>
              <c:strCache>
                <c:ptCount val="1"/>
                <c:pt idx="0">
                  <c:v>ppi_2B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IEC_7d!$G$2:$G$53</c:f>
              <c:numCache>
                <c:formatCode>General</c:formatCode>
                <c:ptCount val="52"/>
                <c:pt idx="0">
                  <c:v>1.0092033679708801</c:v>
                </c:pt>
                <c:pt idx="1">
                  <c:v>1.0044614543182999</c:v>
                </c:pt>
                <c:pt idx="2">
                  <c:v>1.0146153433081</c:v>
                </c:pt>
                <c:pt idx="3">
                  <c:v>1.01388453075325</c:v>
                </c:pt>
                <c:pt idx="4">
                  <c:v>1.00472219516562</c:v>
                </c:pt>
                <c:pt idx="5">
                  <c:v>1.0068335623554701</c:v>
                </c:pt>
                <c:pt idx="6">
                  <c:v>1.0124488984462801</c:v>
                </c:pt>
                <c:pt idx="7">
                  <c:v>1.00870973148891</c:v>
                </c:pt>
                <c:pt idx="8">
                  <c:v>1.00725116842481</c:v>
                </c:pt>
                <c:pt idx="9">
                  <c:v>1.02000771472381</c:v>
                </c:pt>
                <c:pt idx="10">
                  <c:v>1.0115269366556801</c:v>
                </c:pt>
                <c:pt idx="11">
                  <c:v>0.999475798972014</c:v>
                </c:pt>
                <c:pt idx="12">
                  <c:v>0.99675777043512004</c:v>
                </c:pt>
                <c:pt idx="13">
                  <c:v>1.0005601126227801</c:v>
                </c:pt>
                <c:pt idx="14">
                  <c:v>1.00214645356053</c:v>
                </c:pt>
                <c:pt idx="15">
                  <c:v>0.99365409635401603</c:v>
                </c:pt>
                <c:pt idx="16">
                  <c:v>0.99283062736680505</c:v>
                </c:pt>
                <c:pt idx="17">
                  <c:v>1.0008614160038201</c:v>
                </c:pt>
                <c:pt idx="18">
                  <c:v>0.99768070042203805</c:v>
                </c:pt>
                <c:pt idx="19">
                  <c:v>0.99774810624787302</c:v>
                </c:pt>
                <c:pt idx="20">
                  <c:v>0.99950441799152001</c:v>
                </c:pt>
                <c:pt idx="21">
                  <c:v>0.99647227430176799</c:v>
                </c:pt>
                <c:pt idx="22">
                  <c:v>1.00014532969312</c:v>
                </c:pt>
                <c:pt idx="23">
                  <c:v>1.0040826866357</c:v>
                </c:pt>
                <c:pt idx="24">
                  <c:v>1.0008301851647801</c:v>
                </c:pt>
                <c:pt idx="25">
                  <c:v>0.99111956520891498</c:v>
                </c:pt>
                <c:pt idx="26">
                  <c:v>0.99879517310840005</c:v>
                </c:pt>
                <c:pt idx="27">
                  <c:v>1.0120197123633199</c:v>
                </c:pt>
                <c:pt idx="28">
                  <c:v>0.998046730494621</c:v>
                </c:pt>
                <c:pt idx="29">
                  <c:v>1.00370128398183</c:v>
                </c:pt>
                <c:pt idx="30">
                  <c:v>0.95471572635734103</c:v>
                </c:pt>
                <c:pt idx="31">
                  <c:v>1.00870652837901</c:v>
                </c:pt>
                <c:pt idx="32">
                  <c:v>0.99868368700244403</c:v>
                </c:pt>
                <c:pt idx="33">
                  <c:v>0.99463709740429296</c:v>
                </c:pt>
                <c:pt idx="34">
                  <c:v>1.0050188192395699</c:v>
                </c:pt>
                <c:pt idx="35">
                  <c:v>1.0144850400766501</c:v>
                </c:pt>
                <c:pt idx="36">
                  <c:v>1.00884666072912</c:v>
                </c:pt>
                <c:pt idx="37">
                  <c:v>1.00687353805751</c:v>
                </c:pt>
                <c:pt idx="38">
                  <c:v>1.00487596835241</c:v>
                </c:pt>
                <c:pt idx="39">
                  <c:v>0.99865033308464801</c:v>
                </c:pt>
                <c:pt idx="40">
                  <c:v>0.99925024894681502</c:v>
                </c:pt>
                <c:pt idx="41">
                  <c:v>1.0025137856981201</c:v>
                </c:pt>
                <c:pt idx="42">
                  <c:v>1.0008192722796301</c:v>
                </c:pt>
                <c:pt idx="43">
                  <c:v>0.99757388531499103</c:v>
                </c:pt>
                <c:pt idx="44">
                  <c:v>0.99659848370807802</c:v>
                </c:pt>
                <c:pt idx="45">
                  <c:v>0.99207196154551602</c:v>
                </c:pt>
                <c:pt idx="46">
                  <c:v>0.99624705564078297</c:v>
                </c:pt>
                <c:pt idx="47">
                  <c:v>0.99778564525681201</c:v>
                </c:pt>
                <c:pt idx="48">
                  <c:v>1.00186593095916</c:v>
                </c:pt>
                <c:pt idx="49">
                  <c:v>0.99692253488979099</c:v>
                </c:pt>
                <c:pt idx="50">
                  <c:v>1.0034911643422999</c:v>
                </c:pt>
                <c:pt idx="51">
                  <c:v>1.0076982622403601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122-BF61-1D17ED85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7.xml"/><Relationship Id="rId5" Type="http://schemas.openxmlformats.org/officeDocument/2006/relationships/chart" Target="../charts/chart2.xml"/><Relationship Id="rId10" Type="http://schemas.openxmlformats.org/officeDocument/2006/relationships/chart" Target="../charts/chart6.xml"/><Relationship Id="rId4" Type="http://schemas.openxmlformats.org/officeDocument/2006/relationships/chart" Target="../charts/chart1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268024</xdr:colOff>
      <xdr:row>4</xdr:row>
      <xdr:rowOff>25096</xdr:rowOff>
    </xdr:from>
    <xdr:to>
      <xdr:col>32</xdr:col>
      <xdr:colOff>435664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212200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97486</xdr:colOff>
      <xdr:row>24</xdr:row>
      <xdr:rowOff>59718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140143</xdr:colOff>
      <xdr:row>42</xdr:row>
      <xdr:rowOff>662</xdr:rowOff>
    </xdr:from>
    <xdr:to>
      <xdr:col>7</xdr:col>
      <xdr:colOff>81088</xdr:colOff>
      <xdr:row>55</xdr:row>
      <xdr:rowOff>38762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247817</xdr:colOff>
      <xdr:row>42</xdr:row>
      <xdr:rowOff>663</xdr:rowOff>
    </xdr:from>
    <xdr:to>
      <xdr:col>14</xdr:col>
      <xdr:colOff>323189</xdr:colOff>
      <xdr:row>55</xdr:row>
      <xdr:rowOff>38763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36942</xdr:colOff>
      <xdr:row>60</xdr:row>
      <xdr:rowOff>166314</xdr:rowOff>
    </xdr:from>
    <xdr:to>
      <xdr:col>6</xdr:col>
      <xdr:colOff>596515</xdr:colOff>
      <xdr:row>74</xdr:row>
      <xdr:rowOff>22197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335116</xdr:colOff>
      <xdr:row>61</xdr:row>
      <xdr:rowOff>58641</xdr:rowOff>
    </xdr:from>
    <xdr:to>
      <xdr:col>14</xdr:col>
      <xdr:colOff>418108</xdr:colOff>
      <xdr:row>74</xdr:row>
      <xdr:rowOff>96741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258668</xdr:colOff>
      <xdr:row>61</xdr:row>
      <xdr:rowOff>63113</xdr:rowOff>
    </xdr:from>
    <xdr:to>
      <xdr:col>22</xdr:col>
      <xdr:colOff>343564</xdr:colOff>
      <xdr:row>74</xdr:row>
      <xdr:rowOff>101213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72887</xdr:colOff>
      <xdr:row>15</xdr:row>
      <xdr:rowOff>75345</xdr:rowOff>
    </xdr:from>
    <xdr:to>
      <xdr:col>29</xdr:col>
      <xdr:colOff>302481</xdr:colOff>
      <xdr:row>23</xdr:row>
      <xdr:rowOff>152070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835" y="2858302"/>
          <a:ext cx="3887194" cy="1560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132521</xdr:colOff>
      <xdr:row>23</xdr:row>
      <xdr:rowOff>139147</xdr:rowOff>
    </xdr:from>
    <xdr:to>
      <xdr:col>8</xdr:col>
      <xdr:colOff>258568</xdr:colOff>
      <xdr:row>40</xdr:row>
      <xdr:rowOff>33777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572080</xdr:colOff>
      <xdr:row>93</xdr:row>
      <xdr:rowOff>87301</xdr:rowOff>
    </xdr:from>
    <xdr:to>
      <xdr:col>18</xdr:col>
      <xdr:colOff>494058</xdr:colOff>
      <xdr:row>106</xdr:row>
      <xdr:rowOff>123991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FF50E-1BBC-CC0F-5F75-4651709D3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9</xdr:col>
      <xdr:colOff>120332</xdr:colOff>
      <xdr:row>96</xdr:row>
      <xdr:rowOff>78753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EEB1D-1011-42C2-8426-6D6C18152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339587</xdr:colOff>
      <xdr:row>77</xdr:row>
      <xdr:rowOff>49695</xdr:rowOff>
    </xdr:from>
    <xdr:to>
      <xdr:col>19</xdr:col>
      <xdr:colOff>445258</xdr:colOff>
      <xdr:row>93</xdr:row>
      <xdr:rowOff>12493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0CF60-825C-9C41-15E7-7A92DDFC8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0.34859</cdr:x>
      <cdr:y>0.26664</cdr:y>
    </cdr:from>
    <cdr:to>
      <cdr:x>0.52783</cdr:x>
      <cdr:y>0.37067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958425" y="798396"/>
          <a:ext cx="10069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endParaRPr lang="en-US" sz="1400" dirty="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0.25452</cdr:x>
      <cdr:y>0.58396</cdr:y>
    </cdr:from>
    <cdr:to>
      <cdr:x>0.54214</cdr:x>
      <cdr:y>0.68799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29941" y="1748508"/>
          <a:ext cx="16158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Bifacial, Method 2A</a:t>
          </a:r>
          <a:endParaRPr lang="en-US" sz="1400" baseline="-25000" dirty="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0.60245</cdr:x>
      <cdr:y>0.28521</cdr:y>
    </cdr:from>
    <cdr:to>
      <cdr:x>0.88896</cdr:x>
      <cdr:y>0.38925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3384631" y="853973"/>
          <a:ext cx="1609636" cy="31152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ysClr val="windowText" lastClr="000000"/>
              </a:solidFill>
            </a:rPr>
            <a:t>Bifacial, Method 2B</a:t>
          </a:r>
          <a:endParaRPr lang="en-US" sz="1400" baseline="-25000" dirty="0">
            <a:solidFill>
              <a:sysClr val="windowText" lastClr="000000"/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0.23551</cdr:x>
      <cdr:y>0.29327</cdr:y>
    </cdr:from>
    <cdr:to>
      <cdr:x>0.47697</cdr:x>
      <cdr:y>0.39666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29070" y="705870"/>
          <a:ext cx="105509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Bifacial, Baseline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0.49672</cdr:x>
      <cdr:y>0.72611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7730" y="1498841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1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0.42823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40084" y="1625248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0.50051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55201" y="910776"/>
          <a:ext cx="1133712" cy="2488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4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0.71374</cdr:x>
      <cdr:y>0.57499</cdr:y>
    </cdr:from>
    <cdr:to>
      <cdr:x>0.89663</cdr:x>
      <cdr:y>0.6795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16038" y="1379588"/>
          <a:ext cx="798454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0.49672</cdr:x>
      <cdr:y>0.72611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7730" y="1498841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1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0.42823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40084" y="1625248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0.50051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55201" y="910776"/>
          <a:ext cx="1133712" cy="2488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4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0.47958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40709" y="1625253"/>
          <a:ext cx="135851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Bifi Method</a:t>
          </a:r>
          <a:r>
            <a:rPr lang="en-US" sz="1000" baseline="0">
              <a:solidFill>
                <a:schemeClr val="accent1"/>
              </a:solidFill>
            </a:rPr>
            <a:t> 1 monthly</a:t>
          </a:r>
          <a:endParaRPr lang="en-US" sz="1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0.44557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56129" y="910781"/>
          <a:ext cx="894219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Bifi Method</a:t>
          </a:r>
          <a:r>
            <a:rPr lang="en-US" sz="1000" baseline="0">
              <a:solidFill>
                <a:sysClr val="windowText" lastClr="000000"/>
              </a:solidFill>
            </a:rPr>
            <a:t> 1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0.29293</cdr:x>
      <cdr:y>0.2143</cdr:y>
    </cdr:from>
    <cdr:to>
      <cdr:x>0.53548</cdr:x>
      <cdr:y>0.31526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642130" y="653326"/>
          <a:ext cx="1359668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 baseline</a:t>
          </a:r>
        </a:p>
      </cdr:txBody>
    </cdr:sp>
  </cdr:relSizeAnchor>
  <cdr:relSizeAnchor xmlns:cdr="http://schemas.openxmlformats.org/drawingml/2006/chartDrawing">
    <cdr:from>
      <cdr:x>0.20411</cdr:x>
      <cdr:y>0.58199</cdr:y>
    </cdr:from>
    <cdr:to>
      <cdr:x>0.39118</cdr:x>
      <cdr:y>0.68294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44199" y="1774271"/>
          <a:ext cx="1048685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0.62162</cdr:x>
      <cdr:y>0.09711</cdr:y>
    </cdr:from>
    <cdr:to>
      <cdr:x>0.89419</cdr:x>
      <cdr:y>0.19807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3484679" y="296062"/>
          <a:ext cx="152798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rgbClr val="7030A0"/>
              </a:solidFill>
            </a:rPr>
            <a:t>Bifacial, Method A</a:t>
          </a:r>
          <a:endParaRPr lang="en-US" sz="1400" baseline="-25000" dirty="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0.74511</cdr:x>
      <cdr:y>0.19807</cdr:y>
    </cdr:from>
    <cdr:to>
      <cdr:x>0.77947</cdr:x>
      <cdr:y>0.3247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F64BC30-2930-2C68-16D2-363F86EFEA2D}"/>
            </a:ext>
          </a:extLst>
        </cdr:cNvPr>
        <cdr:cNvCxnSpPr/>
      </cdr:nvCxnSpPr>
      <cdr:spPr>
        <a:xfrm xmlns:a="http://schemas.openxmlformats.org/drawingml/2006/main" flipV="1">
          <a:off x="4176957" y="603839"/>
          <a:ext cx="192616" cy="3860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0.42823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40084" y="1625248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0.50051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55201" y="910776"/>
          <a:ext cx="1133712" cy="2488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4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0.20411</cdr:x>
      <cdr:y>0.58199</cdr:y>
    </cdr:from>
    <cdr:to>
      <cdr:x>0.55071</cdr:x>
      <cdr:y>0.68602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47484" y="1742613"/>
          <a:ext cx="19485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Monofacial, Method 1B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0.60689</cdr:x>
      <cdr:y>0.27968</cdr:y>
    </cdr:from>
    <cdr:to>
      <cdr:x>0.8932</cdr:x>
      <cdr:y>0.38371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3411853" y="837422"/>
          <a:ext cx="16096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rgbClr val="7030A0"/>
              </a:solidFill>
            </a:rPr>
            <a:t>Bifacial, Method 1B</a:t>
          </a:r>
          <a:endParaRPr lang="en-US" sz="1400" baseline="-25000" dirty="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E09F3-F436-49BC-A06F-F8FA09DC2B12}" name="captest_out_SAM_00_row84" displayName="captest_out_SAM_00_row84" ref="B1:J1048554" totalsRowShown="0">
  <autoFilter ref="B1:J1048554" xr:uid="{EF417BFC-1652-4DAD-9BCD-0E84BD39FC32}"/>
  <tableColumns count="9">
    <tableColumn id="1" xr3:uid="{B5F737FA-EB95-4A82-B839-0710D03D0999}" name="Column1" dataDxfId="10"/>
    <tableColumn id="2" xr3:uid="{5B16CB5B-8293-49F0-A5E5-83B7EE4C7798}" name="SAM_test"/>
    <tableColumn id="3" xr3:uid="{C53FF31E-7DA9-4623-AD0B-B087858DA09A}" name="DAS_test"/>
    <tableColumn id="4" xr3:uid="{4A652E87-FD4E-4EAA-A589-82D001A29CB6}" name="SAM_model_1sigma_pct"/>
    <tableColumn id="5" xr3:uid="{1B0A8866-A22D-4BF8-8852-D6415A22857F}" name="ratio"/>
    <tableColumn id="6" xr3:uid="{6B65D61D-184F-4B00-A7D5-6EF8D55AAF6A}" name="poa"/>
    <tableColumn id="7" xr3:uid="{CDAE6BA6-DECC-482D-9148-2C6C5C606258}" name="t_amb"/>
    <tableColumn id="8" xr3:uid="{2061A567-A1CC-4BDF-AAF8-3C6D7C0C8990}" name="w_vel"/>
    <tableColumn id="9" xr3:uid="{0CF1B8B6-1FB7-43F8-B8F0-AF41927E3376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CE21828-8E47-4F39-8683-98B75AFC614C}" name="captest_out_SAM_00_row84914" displayName="captest_out_SAM_00_row84914" ref="B1:K52" totalsRowShown="0">
  <autoFilter ref="B1:K52" xr:uid="{EF417BFC-1652-4DAD-9BCD-0E84BD39FC32}"/>
  <tableColumns count="10">
    <tableColumn id="1" xr3:uid="{53122A6E-08C8-4217-8E6D-91374049F23F}" name="Column1" dataDxfId="1"/>
    <tableColumn id="2" xr3:uid="{77872D11-B10B-45B0-9648-F1E1EC899D63}" name="SAM_test"/>
    <tableColumn id="3" xr3:uid="{737919FB-A420-4EF1-AF56-E19C039FC591}" name="DAS_test"/>
    <tableColumn id="4" xr3:uid="{869F78F3-ECC5-46C2-99FD-CADD51889DDF}" name="SAM_model_1sigma_pct"/>
    <tableColumn id="5" xr3:uid="{91230DC6-1AB4-45ED-BE8F-8E1E64B19346}" name="ratio"/>
    <tableColumn id="6" xr3:uid="{B4E18402-7E5A-4021-9103-6230AE3A0333}" name="poa"/>
    <tableColumn id="7" xr3:uid="{ECD05C86-8E1A-4984-824D-301D1D315EFD}" name="t_amb"/>
    <tableColumn id="8" xr3:uid="{50E8FAC0-6A0B-4BB6-9970-B05B20AE9AC0}" name="w_vel"/>
    <tableColumn id="9" xr3:uid="{7C73B342-5C40-4F2A-A8C9-5AA29BC807F4}" name="IECratio"/>
    <tableColumn id="10" xr3:uid="{082F8E5F-8C66-4100-8418-0903663B913E}" name="ratio_fudge" dataDxfId="0">
      <calculatedColumnFormula>captest_out_SAM_00_row84914[[#This Row],[ratio]]*0.9976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EB9243-0AA2-4CD1-BFD7-5A561390B9D8}" name="captest_out_SAM_00_row845" displayName="captest_out_SAM_00_row845" ref="B1:J1048554" totalsRowShown="0">
  <autoFilter ref="B1:J1048554" xr:uid="{EF417BFC-1652-4DAD-9BCD-0E84BD39FC32}"/>
  <tableColumns count="9">
    <tableColumn id="1" xr3:uid="{BC06A3B8-B452-4324-9E07-9A3647919544}" name="Column1" dataDxfId="9"/>
    <tableColumn id="2" xr3:uid="{B547A389-28E4-4FB4-94B9-D9BC4A92C157}" name="SAM_test"/>
    <tableColumn id="3" xr3:uid="{9B30E659-B719-448C-884B-973E19712676}" name="DAS_test"/>
    <tableColumn id="4" xr3:uid="{AFFD3FAA-8135-4748-BB13-97278F07405D}" name="SAM_model_1sigma_pct"/>
    <tableColumn id="5" xr3:uid="{F63269FF-4897-4ADF-8DA5-8D84199A55AA}" name="ratio"/>
    <tableColumn id="6" xr3:uid="{9F0A8D93-1ADF-4418-AA51-9BA29807005C}" name="poa"/>
    <tableColumn id="7" xr3:uid="{F05DF7EF-9758-41B9-A888-FB78857DBC8D}" name="t_amb"/>
    <tableColumn id="8" xr3:uid="{5403987C-7675-4A80-BE1B-7AE5BD82DD33}" name="w_vel"/>
    <tableColumn id="9" xr3:uid="{15285797-E043-41C3-B84B-110308580AF6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203890-0CF7-4F9F-B81D-C9E9F0481722}" name="captest_out_SAM_00_row8456" displayName="captest_out_SAM_00_row8456" ref="B1:J1048554" totalsRowShown="0">
  <autoFilter ref="B1:J1048554" xr:uid="{EF417BFC-1652-4DAD-9BCD-0E84BD39FC32}"/>
  <tableColumns count="9">
    <tableColumn id="1" xr3:uid="{27F9F80F-F290-4A1C-90E1-C0EA4F6CA25A}" name="Column1" dataDxfId="8"/>
    <tableColumn id="2" xr3:uid="{B6FA1171-071A-4E6B-959A-9DABB5315273}" name="SAM_test"/>
    <tableColumn id="3" xr3:uid="{95E6B91E-1A75-4DB7-879F-3631172DF370}" name="DAS_test"/>
    <tableColumn id="4" xr3:uid="{0DE97199-0578-4686-BBA9-41D0331A677D}" name="SAM_model_1sigma_pct"/>
    <tableColumn id="5" xr3:uid="{6543511B-B9EB-4F41-84BC-D8C9D98812FE}" name="ratio"/>
    <tableColumn id="6" xr3:uid="{908E56B4-39F2-4D37-85FC-C70640028992}" name="poa"/>
    <tableColumn id="7" xr3:uid="{42E2D3DD-8778-47A6-BD34-FD4C3C9F011C}" name="t_amb"/>
    <tableColumn id="8" xr3:uid="{2F68FAA3-8F6B-4D01-A7AF-DC45CE6A89CE}" name="w_vel"/>
    <tableColumn id="9" xr3:uid="{E44B0421-C0AD-47EF-961D-03AFA671FE58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9B3B99-7526-442C-A899-7DD26F79FA5B}" name="captest_out_SAM_00_row84567" displayName="captest_out_SAM_00_row84567" ref="B1:I1048555" totalsRowShown="0">
  <autoFilter ref="B1:I1048555" xr:uid="{EF417BFC-1652-4DAD-9BCD-0E84BD39FC32}"/>
  <tableColumns count="8">
    <tableColumn id="1" xr3:uid="{17F0EC27-AF15-411D-8E98-5C4579F828B8}" name="Column1" dataDxfId="7"/>
    <tableColumn id="2" xr3:uid="{59A39400-4ABF-49EB-9AB7-B5017E9219F6}" name="SAM_test"/>
    <tableColumn id="3" xr3:uid="{7EB39CF1-1B32-4289-8FCA-0609E943F5B2}" name="DAS_test"/>
    <tableColumn id="4" xr3:uid="{05C328FA-C39C-49FF-AA0D-F2548E5C0712}" name="SAM_model_1sigma_pct"/>
    <tableColumn id="5" xr3:uid="{1B407D92-0793-4896-860A-1AA44D7F700F}" name="ratio"/>
    <tableColumn id="6" xr3:uid="{8F4658AF-6F8D-4AD1-AF84-E6A36C657A25}" name="poa"/>
    <tableColumn id="7" xr3:uid="{0E6F8797-30FC-4107-AFB7-4E9BE4A79484}" name="t_amb"/>
    <tableColumn id="8" xr3:uid="{3CF53D97-7B85-4471-8EDF-5EA3DA6F0A8C}" name="w_vel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E0B150-F230-430E-933D-2B55AFC64870}" name="captest_out_SAM_00_row845678" displayName="captest_out_SAM_00_row845678" ref="B1:J1048555" totalsRowShown="0">
  <autoFilter ref="B1:J1048555" xr:uid="{EF417BFC-1652-4DAD-9BCD-0E84BD39FC32}"/>
  <tableColumns count="9">
    <tableColumn id="1" xr3:uid="{BC70762B-B170-442B-A30E-E5EE245D714D}" name="Column1" dataDxfId="6"/>
    <tableColumn id="2" xr3:uid="{98206CD8-1A15-49B7-A024-196B88FD5245}" name="SAM_test"/>
    <tableColumn id="3" xr3:uid="{A3EF808F-EE7A-46AF-AA4B-7162AF1692D6}" name="DAS_test"/>
    <tableColumn id="4" xr3:uid="{690B10C9-FFB5-4207-A47D-59102829BE2A}" name="SAM_model_1sigma_pct"/>
    <tableColumn id="5" xr3:uid="{B41867D1-A7D8-4B38-ABB8-40491A039FEF}" name="ratio"/>
    <tableColumn id="6" xr3:uid="{A92F85B3-DCFF-4713-8BE2-8F90E238071B}" name="poa"/>
    <tableColumn id="7" xr3:uid="{689A4FEE-0C4E-429A-A3B0-A4F3C486A696}" name="t_amb"/>
    <tableColumn id="8" xr3:uid="{208AE155-C246-42FA-A879-7D78D4FF2710}" name="w_vel"/>
    <tableColumn id="9" xr3:uid="{9467236F-AF46-4EA3-AA94-D7242DEC908D}" name="IECratio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789AB3-6790-418F-A63A-967D89904D1A}" name="captest_out_SAM_00_row849" displayName="captest_out_SAM_00_row849" ref="B1:J1048554" totalsRowShown="0">
  <autoFilter ref="B1:J1048554" xr:uid="{EF417BFC-1652-4DAD-9BCD-0E84BD39FC32}"/>
  <tableColumns count="9">
    <tableColumn id="1" xr3:uid="{066193CF-3946-42DA-A506-183DF5C28550}" name="Column1" dataDxfId="5"/>
    <tableColumn id="2" xr3:uid="{245DFE56-6E20-4622-82EB-81F81CA0E4A9}" name="SAM_test"/>
    <tableColumn id="3" xr3:uid="{E24CEC43-D97F-43C7-9F2F-5E46CF22DB0E}" name="DAS_test"/>
    <tableColumn id="4" xr3:uid="{C38F1749-E366-4C98-991F-CAFEF0347C5B}" name="SAM_model_1sigma_pct"/>
    <tableColumn id="5" xr3:uid="{B9917417-8ABD-4BFB-990B-68849025F1B0}" name="ratio"/>
    <tableColumn id="6" xr3:uid="{32518CDC-EFA1-4AD9-AF27-D914EE1ABCFE}" name="poa"/>
    <tableColumn id="7" xr3:uid="{8987F976-BCB2-4D79-AB45-32DBB065C81D}" name="t_amb"/>
    <tableColumn id="8" xr3:uid="{30C4910D-F941-4A81-AF6A-8ECE0F4D174D}" name="w_vel"/>
    <tableColumn id="9" xr3:uid="{2A4F2CA0-57C3-49E8-A036-698D55CBB21F}" name="IECratio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16883C-74D2-49E7-A995-F0F120073798}" name="captest_out_SAM_00_row84510" displayName="captest_out_SAM_00_row84510" ref="B1:J1048554" totalsRowShown="0">
  <autoFilter ref="B1:J1048554" xr:uid="{EF417BFC-1652-4DAD-9BCD-0E84BD39FC32}"/>
  <tableColumns count="9">
    <tableColumn id="1" xr3:uid="{5A0C5107-AB64-4F0E-A842-59E6BBBAA96C}" name="Column1" dataDxfId="4"/>
    <tableColumn id="2" xr3:uid="{E65F1986-D30A-4656-ADCA-18CB803C9E8A}" name="SAM_test"/>
    <tableColumn id="3" xr3:uid="{198AA28C-4340-4E4F-940E-0347F49AC1DE}" name="DAS_test"/>
    <tableColumn id="4" xr3:uid="{667CF091-C317-4331-ADEF-76CBF20CC844}" name="SAM_model_1sigma_pct"/>
    <tableColumn id="5" xr3:uid="{66B962B7-6FD8-44DF-AC0E-3B2B5364A464}" name="ratio"/>
    <tableColumn id="6" xr3:uid="{F896E07E-728D-431E-95C8-EA4DC08B43BC}" name="poa"/>
    <tableColumn id="7" xr3:uid="{76BB9553-E93E-49F5-8723-DFE3CB151943}" name="t_amb"/>
    <tableColumn id="8" xr3:uid="{286818E2-E464-4957-8517-AC5778395B8B}" name="w_vel"/>
    <tableColumn id="9" xr3:uid="{675EE93D-ACF3-4F9C-A58B-0ABEB4E75AD0}" name="IEC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44AD76-2FBE-4939-91CC-BC84FB0B8C3F}" name="captest_out_SAM_00_row845611" displayName="captest_out_SAM_00_row845611" ref="B1:J1048554" totalsRowShown="0">
  <autoFilter ref="B1:J1048554" xr:uid="{EF417BFC-1652-4DAD-9BCD-0E84BD39FC32}"/>
  <tableColumns count="9">
    <tableColumn id="1" xr3:uid="{1842D2D2-EC61-4A0E-AE24-0CE832804CDC}" name="Column1" dataDxfId="3"/>
    <tableColumn id="2" xr3:uid="{09B43AC5-4ABC-4336-94DA-F561E00DBB73}" name="SAM_test"/>
    <tableColumn id="3" xr3:uid="{147735C7-ADCD-4D9B-B5C9-E4517EFA4B55}" name="DAS_test"/>
    <tableColumn id="4" xr3:uid="{1D435ACE-D97F-45C4-BD97-9961B69FF761}" name="SAM_model_1sigma_pct"/>
    <tableColumn id="5" xr3:uid="{3F509070-6AFE-46D4-A8E0-2028ABEE37D2}" name="ratio"/>
    <tableColumn id="6" xr3:uid="{132B0F06-05E7-4126-AEAA-1074726D995C}" name="poa"/>
    <tableColumn id="7" xr3:uid="{CF18B244-9F82-449A-BE06-B6AB9DE35DC5}" name="t_amb"/>
    <tableColumn id="8" xr3:uid="{B19AADE9-B50A-4317-905B-F0D8D5A63470}" name="w_vel"/>
    <tableColumn id="9" xr3:uid="{A3F3168C-0EAF-42D9-9985-BAAE6B98AA24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0BF55C-633A-4448-99A0-4723A7B6D680}" name="captest_out_SAM_00_row8456712" displayName="captest_out_SAM_00_row8456712" ref="B1:I1048555" totalsRowShown="0">
  <autoFilter ref="B1:I1048555" xr:uid="{EF417BFC-1652-4DAD-9BCD-0E84BD39FC32}"/>
  <tableColumns count="8">
    <tableColumn id="1" xr3:uid="{61ABF19C-1CF8-45DB-9DF0-90210642B117}" name="Column1" dataDxfId="2"/>
    <tableColumn id="2" xr3:uid="{C7F9314C-0E20-41D6-A90F-ED602C2BDA81}" name="SAM_test"/>
    <tableColumn id="3" xr3:uid="{004A272E-A7E0-47C9-B487-09E16F544792}" name="DAS_test"/>
    <tableColumn id="4" xr3:uid="{73303F68-37AB-42A6-95B6-22F77DB994B7}" name="SAM_model_1sigma_pct"/>
    <tableColumn id="5" xr3:uid="{2054AEF9-C97C-4BFC-87A4-9A49BF02B2DF}" name="ratio"/>
    <tableColumn id="6" xr3:uid="{4DABF227-4392-4749-BDF1-0730BFFFDFC8}" name="poa"/>
    <tableColumn id="7" xr3:uid="{4A1FBE98-5576-457F-9800-6176AE18DF85}" name="t_amb"/>
    <tableColumn id="8" xr3:uid="{466C8104-DC21-4A63-9378-27F4C0F843AB}" name="w_ve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113"/>
  <sheetViews>
    <sheetView tabSelected="1" topLeftCell="A76" zoomScale="115" zoomScaleNormal="115" workbookViewId="0">
      <selection activeCell="E100" sqref="E100"/>
    </sheetView>
  </sheetViews>
  <sheetFormatPr defaultRowHeight="14.4"/>
  <cols>
    <col min="3" max="3" width="10.88671875" customWidth="1"/>
    <col min="8" max="8" width="15.6640625" customWidth="1"/>
  </cols>
  <sheetData>
    <row r="1" spans="1:26">
      <c r="A1" t="s">
        <v>86</v>
      </c>
      <c r="I1" t="s">
        <v>80</v>
      </c>
    </row>
    <row r="2" spans="1:26">
      <c r="A2" t="s">
        <v>8</v>
      </c>
      <c r="B2" t="s">
        <v>5</v>
      </c>
      <c r="C2" t="s">
        <v>9</v>
      </c>
      <c r="D2" t="s">
        <v>7</v>
      </c>
      <c r="E2" t="s">
        <v>6</v>
      </c>
      <c r="F2" t="s">
        <v>139</v>
      </c>
      <c r="G2" t="s">
        <v>140</v>
      </c>
      <c r="I2" t="s">
        <v>8</v>
      </c>
      <c r="J2" t="s">
        <v>5</v>
      </c>
      <c r="K2" t="s">
        <v>9</v>
      </c>
      <c r="L2" t="s">
        <v>7</v>
      </c>
      <c r="M2" t="s">
        <v>6</v>
      </c>
      <c r="N2" t="s">
        <v>140</v>
      </c>
      <c r="O2" t="s">
        <v>139</v>
      </c>
      <c r="Q2" s="1" t="s">
        <v>22</v>
      </c>
      <c r="Z2" s="1" t="s">
        <v>23</v>
      </c>
    </row>
    <row r="3" spans="1:26">
      <c r="A3" s="22">
        <v>8</v>
      </c>
      <c r="B3" s="22" t="s">
        <v>10</v>
      </c>
      <c r="C3" s="22" t="s">
        <v>11</v>
      </c>
      <c r="D3" s="23">
        <v>-0.01</v>
      </c>
      <c r="E3" s="23">
        <v>1.32</v>
      </c>
      <c r="F3" s="24">
        <f>MAX(SAM_TMY2020_row8!F2:F52)</f>
        <v>1.02614904360558</v>
      </c>
      <c r="G3" s="24">
        <f>MIN(SAM_TMY2020_row8!F2:F52)</f>
        <v>0.970657354162209</v>
      </c>
      <c r="H3" s="24" t="s">
        <v>20</v>
      </c>
      <c r="I3" s="1">
        <v>8</v>
      </c>
      <c r="J3" s="1" t="s">
        <v>10</v>
      </c>
      <c r="K3" s="1" t="s">
        <v>11</v>
      </c>
      <c r="L3" s="5">
        <v>-0.02</v>
      </c>
      <c r="M3" s="5">
        <v>1.31</v>
      </c>
      <c r="P3" t="s">
        <v>20</v>
      </c>
    </row>
    <row r="4" spans="1:26">
      <c r="A4">
        <v>8</v>
      </c>
      <c r="B4" t="s">
        <v>12</v>
      </c>
      <c r="C4" t="s">
        <v>11</v>
      </c>
      <c r="D4" s="4">
        <v>0.65</v>
      </c>
      <c r="E4" s="4">
        <v>1.64</v>
      </c>
      <c r="I4">
        <v>8</v>
      </c>
      <c r="J4" t="s">
        <v>12</v>
      </c>
      <c r="K4" t="s">
        <v>11</v>
      </c>
      <c r="L4" s="4">
        <v>0.63</v>
      </c>
      <c r="M4" s="4">
        <v>1.63</v>
      </c>
    </row>
    <row r="5" spans="1:26">
      <c r="A5" s="25" t="s">
        <v>78</v>
      </c>
      <c r="B5" s="24" t="s">
        <v>13</v>
      </c>
      <c r="C5" s="24" t="s">
        <v>11</v>
      </c>
      <c r="D5" s="26">
        <v>1.26</v>
      </c>
      <c r="E5" s="26">
        <v>2.58</v>
      </c>
      <c r="F5" s="24">
        <f>MAX(SAM_TMY2020_row24_POA!F2:F52)</f>
        <v>1.0926304140767999</v>
      </c>
      <c r="G5" s="24">
        <f>MIN(SAM_TMY2020_row24_POA!F2:F52)</f>
        <v>0.94612930125107597</v>
      </c>
      <c r="H5" s="24" t="s">
        <v>87</v>
      </c>
      <c r="I5" s="25" t="s">
        <v>78</v>
      </c>
      <c r="J5" s="24" t="s">
        <v>13</v>
      </c>
      <c r="K5" s="24" t="s">
        <v>11</v>
      </c>
      <c r="L5" s="26">
        <v>0.96</v>
      </c>
      <c r="M5" s="26">
        <v>2.3199999999999998</v>
      </c>
      <c r="N5" s="24">
        <f>MIN(SAM_TMYA01_POA!F2:F52)</f>
        <v>0.95471688898904905</v>
      </c>
      <c r="O5" s="24">
        <f>MAX(SAM_TMYA01_POA!F2:F52)</f>
        <v>1.0949719389133501</v>
      </c>
      <c r="P5" t="s">
        <v>16</v>
      </c>
    </row>
    <row r="6" spans="1:26">
      <c r="A6" s="25" t="s">
        <v>78</v>
      </c>
      <c r="B6" s="24" t="s">
        <v>14</v>
      </c>
      <c r="C6" s="24" t="s">
        <v>11</v>
      </c>
      <c r="D6" s="26">
        <v>-1.59</v>
      </c>
      <c r="E6" s="26">
        <v>1.27</v>
      </c>
      <c r="F6" s="24">
        <f>MAX(SAM_TMY2020_row24_Gtotal!F2:F52)</f>
        <v>1.0099881321811199</v>
      </c>
      <c r="G6" s="24">
        <f>MIN(SAM_TMY2020_row24_Gtotal!F2:F52)</f>
        <v>0.95223475566489202</v>
      </c>
      <c r="H6" s="24" t="s">
        <v>17</v>
      </c>
      <c r="I6" s="2" t="s">
        <v>78</v>
      </c>
      <c r="J6" t="s">
        <v>14</v>
      </c>
      <c r="K6" t="s">
        <v>11</v>
      </c>
      <c r="L6" s="4">
        <v>-1.56</v>
      </c>
      <c r="M6" s="4">
        <v>1.32</v>
      </c>
      <c r="P6" t="s">
        <v>17</v>
      </c>
    </row>
    <row r="7" spans="1:26">
      <c r="A7" s="25" t="s">
        <v>78</v>
      </c>
      <c r="B7" s="24" t="s">
        <v>15</v>
      </c>
      <c r="C7" s="24" t="s">
        <v>11</v>
      </c>
      <c r="D7" s="27">
        <v>-0.8</v>
      </c>
      <c r="E7" s="26">
        <v>0.89</v>
      </c>
      <c r="F7" s="24">
        <f>MAX(SAM_TMY2020_row24_Method4!F2:F52)</f>
        <v>1.0200751205971099</v>
      </c>
      <c r="G7" s="24">
        <f>MIN(SAM_TMY2020_row24_Method4!F2:F52)</f>
        <v>0.97512313970870501</v>
      </c>
      <c r="H7" s="24" t="s">
        <v>18</v>
      </c>
      <c r="I7" s="2" t="s">
        <v>78</v>
      </c>
      <c r="J7" t="s">
        <v>15</v>
      </c>
      <c r="K7" t="s">
        <v>11</v>
      </c>
      <c r="L7" s="8">
        <v>-0.77</v>
      </c>
      <c r="M7" s="4">
        <v>0.88</v>
      </c>
      <c r="P7" t="s">
        <v>18</v>
      </c>
    </row>
    <row r="8" spans="1:26">
      <c r="A8" s="2" t="s">
        <v>78</v>
      </c>
      <c r="B8" t="s">
        <v>82</v>
      </c>
      <c r="C8" t="s">
        <v>11</v>
      </c>
      <c r="D8" s="4">
        <v>0.88</v>
      </c>
      <c r="E8" s="4">
        <v>1.32</v>
      </c>
      <c r="H8" t="s">
        <v>83</v>
      </c>
    </row>
    <row r="9" spans="1:26">
      <c r="I9" s="2"/>
      <c r="L9" s="9"/>
      <c r="M9" s="9"/>
    </row>
    <row r="10" spans="1:26">
      <c r="I10" s="17" t="s">
        <v>81</v>
      </c>
      <c r="L10" s="4"/>
      <c r="M10" s="4"/>
    </row>
    <row r="11" spans="1:26">
      <c r="H11" t="s">
        <v>19</v>
      </c>
      <c r="I11" t="s">
        <v>8</v>
      </c>
      <c r="J11" t="s">
        <v>5</v>
      </c>
      <c r="K11" t="s">
        <v>9</v>
      </c>
      <c r="L11" t="s">
        <v>7</v>
      </c>
      <c r="M11" t="s">
        <v>6</v>
      </c>
    </row>
    <row r="12" spans="1:26">
      <c r="I12" s="1">
        <v>8</v>
      </c>
      <c r="J12" s="1" t="s">
        <v>10</v>
      </c>
      <c r="K12" s="1" t="s">
        <v>11</v>
      </c>
      <c r="L12" s="18">
        <v>-0.01</v>
      </c>
      <c r="M12" s="4">
        <v>1.17</v>
      </c>
      <c r="N12" t="s">
        <v>20</v>
      </c>
    </row>
    <row r="13" spans="1:26">
      <c r="A13" t="s">
        <v>141</v>
      </c>
      <c r="I13">
        <v>8</v>
      </c>
      <c r="J13" t="s">
        <v>12</v>
      </c>
      <c r="K13" t="s">
        <v>11</v>
      </c>
      <c r="L13" s="4">
        <v>0.68</v>
      </c>
      <c r="M13" s="4">
        <v>1.65</v>
      </c>
    </row>
    <row r="14" spans="1:26">
      <c r="A14" t="s">
        <v>142</v>
      </c>
      <c r="I14" s="2" t="s">
        <v>78</v>
      </c>
      <c r="J14" t="s">
        <v>13</v>
      </c>
      <c r="K14" t="s">
        <v>11</v>
      </c>
      <c r="L14" s="4">
        <v>0.24</v>
      </c>
      <c r="M14" s="4">
        <v>1.81</v>
      </c>
      <c r="N14" t="s">
        <v>16</v>
      </c>
    </row>
    <row r="15" spans="1:26">
      <c r="I15" s="2" t="s">
        <v>78</v>
      </c>
      <c r="J15" t="s">
        <v>14</v>
      </c>
      <c r="K15" t="s">
        <v>11</v>
      </c>
      <c r="L15" s="4">
        <v>-1.3</v>
      </c>
      <c r="M15" s="4">
        <v>1.1599999999999999</v>
      </c>
      <c r="N15" t="s">
        <v>17</v>
      </c>
    </row>
    <row r="16" spans="1:26">
      <c r="A16" t="s">
        <v>8</v>
      </c>
      <c r="B16" t="s">
        <v>5</v>
      </c>
      <c r="C16" t="s">
        <v>9</v>
      </c>
      <c r="D16" t="s">
        <v>7</v>
      </c>
      <c r="E16" t="s">
        <v>6</v>
      </c>
      <c r="F16" t="s">
        <v>139</v>
      </c>
      <c r="G16" t="s">
        <v>140</v>
      </c>
      <c r="I16" s="2" t="s">
        <v>78</v>
      </c>
      <c r="J16" t="s">
        <v>15</v>
      </c>
      <c r="K16" t="s">
        <v>11</v>
      </c>
      <c r="L16" s="4">
        <v>-0.33</v>
      </c>
      <c r="M16" s="4">
        <v>0.85</v>
      </c>
      <c r="N16" t="s">
        <v>18</v>
      </c>
    </row>
    <row r="17" spans="1:17">
      <c r="A17">
        <v>8</v>
      </c>
      <c r="B17" t="s">
        <v>10</v>
      </c>
      <c r="C17" t="s">
        <v>11</v>
      </c>
      <c r="D17" s="5">
        <v>0</v>
      </c>
      <c r="E17" s="5">
        <v>1.1299999999999999</v>
      </c>
      <c r="F17">
        <v>1.034</v>
      </c>
      <c r="G17">
        <v>0.98050000000000004</v>
      </c>
      <c r="H17" t="s">
        <v>20</v>
      </c>
      <c r="I17" s="2" t="s">
        <v>78</v>
      </c>
      <c r="J17" t="s">
        <v>82</v>
      </c>
      <c r="K17" t="s">
        <v>11</v>
      </c>
      <c r="L17" s="4">
        <v>1.08</v>
      </c>
      <c r="M17" s="4">
        <v>1.44</v>
      </c>
      <c r="N17" t="s">
        <v>83</v>
      </c>
    </row>
    <row r="18" spans="1:17">
      <c r="A18" s="25" t="s">
        <v>78</v>
      </c>
      <c r="B18" s="24" t="s">
        <v>13</v>
      </c>
      <c r="C18" s="24" t="s">
        <v>11</v>
      </c>
      <c r="D18" s="26">
        <v>0.56999999999999995</v>
      </c>
      <c r="E18" s="26">
        <v>1.5</v>
      </c>
      <c r="F18" s="24">
        <v>1.0630999999999999</v>
      </c>
      <c r="G18" s="24">
        <v>0.98260000000000003</v>
      </c>
      <c r="H18" s="24" t="s">
        <v>16</v>
      </c>
      <c r="I18" s="2"/>
      <c r="L18" s="4"/>
      <c r="M18" s="4"/>
    </row>
    <row r="19" spans="1:17">
      <c r="A19" s="1"/>
      <c r="B19" s="1"/>
      <c r="C19" s="1"/>
      <c r="D19" s="5"/>
      <c r="E19" s="5"/>
      <c r="I19" s="17" t="s">
        <v>84</v>
      </c>
      <c r="L19" s="4"/>
      <c r="M19" s="4"/>
    </row>
    <row r="20" spans="1:17">
      <c r="D20" s="4"/>
      <c r="E20" s="4"/>
      <c r="I20" t="s">
        <v>8</v>
      </c>
      <c r="J20" t="s">
        <v>5</v>
      </c>
      <c r="K20" t="s">
        <v>9</v>
      </c>
      <c r="L20" t="s">
        <v>7</v>
      </c>
      <c r="M20" t="s">
        <v>6</v>
      </c>
    </row>
    <row r="21" spans="1:17">
      <c r="D21" s="4"/>
      <c r="E21" s="4"/>
      <c r="I21" s="1">
        <v>8</v>
      </c>
      <c r="J21" s="1" t="s">
        <v>10</v>
      </c>
      <c r="K21" s="1" t="s">
        <v>11</v>
      </c>
      <c r="L21" s="18">
        <v>0.01</v>
      </c>
      <c r="M21" s="4">
        <v>1.76</v>
      </c>
      <c r="N21" t="s">
        <v>20</v>
      </c>
    </row>
    <row r="22" spans="1:17">
      <c r="D22" s="4"/>
      <c r="E22" s="4"/>
      <c r="I22">
        <v>8</v>
      </c>
      <c r="J22" t="s">
        <v>12</v>
      </c>
      <c r="K22" t="s">
        <v>11</v>
      </c>
      <c r="L22" s="4">
        <v>0.9</v>
      </c>
      <c r="M22" s="4">
        <v>1.99</v>
      </c>
    </row>
    <row r="23" spans="1:17">
      <c r="D23" s="9"/>
      <c r="E23" s="9"/>
      <c r="I23" s="2" t="s">
        <v>78</v>
      </c>
      <c r="J23" t="s">
        <v>13</v>
      </c>
      <c r="K23" t="s">
        <v>11</v>
      </c>
      <c r="L23" s="4">
        <v>0.43</v>
      </c>
      <c r="M23" s="4">
        <v>2.84</v>
      </c>
      <c r="N23" t="s">
        <v>16</v>
      </c>
    </row>
    <row r="24" spans="1:17">
      <c r="A24" s="2"/>
      <c r="D24" s="4"/>
      <c r="E24" s="4"/>
      <c r="I24" s="2" t="s">
        <v>78</v>
      </c>
      <c r="J24" t="s">
        <v>14</v>
      </c>
      <c r="K24" t="s">
        <v>11</v>
      </c>
      <c r="L24" s="4">
        <v>-1.33</v>
      </c>
      <c r="M24" s="4">
        <v>1.6</v>
      </c>
      <c r="N24" t="s">
        <v>17</v>
      </c>
    </row>
    <row r="25" spans="1:17">
      <c r="A25" s="2"/>
      <c r="D25" s="4"/>
      <c r="E25" s="4"/>
      <c r="I25" s="2" t="s">
        <v>78</v>
      </c>
      <c r="J25" t="s">
        <v>15</v>
      </c>
      <c r="K25" t="s">
        <v>11</v>
      </c>
      <c r="L25" s="4">
        <v>-0.57999999999999996</v>
      </c>
      <c r="M25" s="4">
        <v>0.93</v>
      </c>
      <c r="N25" t="s">
        <v>18</v>
      </c>
    </row>
    <row r="26" spans="1:17">
      <c r="A26" s="2"/>
      <c r="D26" s="4"/>
      <c r="E26" s="4"/>
      <c r="I26" s="2" t="s">
        <v>78</v>
      </c>
      <c r="J26" t="s">
        <v>82</v>
      </c>
      <c r="K26" t="s">
        <v>11</v>
      </c>
      <c r="L26" s="4">
        <v>1.03</v>
      </c>
      <c r="M26" s="4">
        <v>1.83</v>
      </c>
      <c r="N26" t="s">
        <v>83</v>
      </c>
      <c r="Q26" t="s">
        <v>143</v>
      </c>
    </row>
    <row r="27" spans="1:17">
      <c r="A27" s="2"/>
      <c r="D27" s="4"/>
      <c r="E27" s="4"/>
    </row>
    <row r="28" spans="1:17">
      <c r="A28" s="2"/>
      <c r="D28" s="4"/>
      <c r="E28" s="4"/>
    </row>
    <row r="29" spans="1:17">
      <c r="A29" s="2"/>
      <c r="D29" s="8"/>
      <c r="E29" s="4"/>
    </row>
    <row r="30" spans="1:17">
      <c r="A30" s="2"/>
      <c r="D30" s="9"/>
      <c r="E30" s="9"/>
      <c r="I30" t="s">
        <v>85</v>
      </c>
    </row>
    <row r="31" spans="1:17">
      <c r="A31" s="2"/>
      <c r="D31" s="9"/>
      <c r="E31" s="9"/>
      <c r="I31" t="s">
        <v>8</v>
      </c>
      <c r="J31" t="s">
        <v>5</v>
      </c>
      <c r="K31" t="s">
        <v>9</v>
      </c>
      <c r="L31" t="s">
        <v>7</v>
      </c>
      <c r="M31" t="s">
        <v>6</v>
      </c>
    </row>
    <row r="32" spans="1:17">
      <c r="I32" s="1">
        <v>8</v>
      </c>
      <c r="J32" s="1" t="s">
        <v>10</v>
      </c>
      <c r="K32" s="1" t="s">
        <v>11</v>
      </c>
      <c r="L32" s="5">
        <v>0</v>
      </c>
      <c r="M32" s="5">
        <v>1.68</v>
      </c>
      <c r="N32" t="s">
        <v>20</v>
      </c>
    </row>
    <row r="33" spans="9:14">
      <c r="I33">
        <v>8</v>
      </c>
      <c r="J33" t="s">
        <v>12</v>
      </c>
      <c r="K33" t="s">
        <v>11</v>
      </c>
      <c r="L33" s="4">
        <v>0.91</v>
      </c>
      <c r="M33" s="4">
        <v>1.88</v>
      </c>
    </row>
    <row r="34" spans="9:14">
      <c r="I34" s="2" t="s">
        <v>78</v>
      </c>
      <c r="J34" t="s">
        <v>13</v>
      </c>
      <c r="K34" t="s">
        <v>11</v>
      </c>
      <c r="L34" s="4">
        <v>0.46</v>
      </c>
      <c r="M34" s="4">
        <v>2.4900000000000002</v>
      </c>
      <c r="N34" t="s">
        <v>16</v>
      </c>
    </row>
    <row r="35" spans="9:14">
      <c r="I35" s="2" t="s">
        <v>78</v>
      </c>
      <c r="J35" t="s">
        <v>14</v>
      </c>
      <c r="K35" t="s">
        <v>11</v>
      </c>
      <c r="L35" s="4">
        <v>-1.31</v>
      </c>
      <c r="M35" s="4">
        <v>1.66</v>
      </c>
      <c r="N35" t="s">
        <v>17</v>
      </c>
    </row>
    <row r="36" spans="9:14">
      <c r="I36" s="2" t="s">
        <v>78</v>
      </c>
      <c r="J36" t="s">
        <v>15</v>
      </c>
      <c r="K36" t="s">
        <v>11</v>
      </c>
      <c r="L36" s="8">
        <v>-0.56999999999999995</v>
      </c>
      <c r="M36" s="4">
        <v>1.26</v>
      </c>
      <c r="N36" t="s">
        <v>18</v>
      </c>
    </row>
    <row r="37" spans="9:14">
      <c r="I37" s="2"/>
      <c r="L37" s="4"/>
      <c r="M37" s="4"/>
    </row>
    <row r="38" spans="9:14">
      <c r="I38" s="2"/>
      <c r="L38" s="4"/>
      <c r="M38" s="4"/>
    </row>
    <row r="39" spans="9:14">
      <c r="I39" s="2"/>
      <c r="L39" s="4"/>
      <c r="M39" s="4"/>
    </row>
    <row r="40" spans="9:14">
      <c r="I40" s="2"/>
      <c r="L40" s="4"/>
      <c r="M40" s="4"/>
    </row>
    <row r="41" spans="9:14" ht="23.4">
      <c r="J41" s="3" t="s">
        <v>89</v>
      </c>
    </row>
    <row r="60" spans="10:10" ht="23.4">
      <c r="J60" s="3" t="s">
        <v>90</v>
      </c>
    </row>
    <row r="77" spans="10:10" ht="23.4">
      <c r="J77" s="3"/>
    </row>
    <row r="78" spans="10:10" ht="23.4">
      <c r="J78" s="28" t="s">
        <v>244</v>
      </c>
    </row>
    <row r="103" spans="2:7">
      <c r="F103" s="4"/>
      <c r="G103" s="4"/>
    </row>
    <row r="104" spans="2:7">
      <c r="B104" s="15"/>
      <c r="C104" s="15"/>
      <c r="D104" s="15"/>
      <c r="E104" s="15"/>
      <c r="F104" s="16"/>
      <c r="G104" s="16"/>
    </row>
    <row r="105" spans="2:7">
      <c r="B105" s="10"/>
      <c r="C105" s="13"/>
      <c r="D105" s="14"/>
      <c r="E105" s="11"/>
      <c r="F105" s="14"/>
      <c r="G105" s="11"/>
    </row>
    <row r="106" spans="2:7">
      <c r="B106" s="10"/>
      <c r="C106" s="10"/>
      <c r="D106" s="11"/>
      <c r="E106" s="11"/>
      <c r="F106" s="11"/>
      <c r="G106" s="11"/>
    </row>
    <row r="107" spans="2:7">
      <c r="B107" s="10"/>
      <c r="C107" s="10"/>
      <c r="D107" s="11"/>
      <c r="E107" s="11"/>
      <c r="F107" s="11"/>
      <c r="G107" s="11"/>
    </row>
    <row r="108" spans="2:7">
      <c r="B108" s="10"/>
      <c r="C108" s="10"/>
      <c r="D108" s="12"/>
      <c r="E108" s="11"/>
      <c r="F108" s="12"/>
      <c r="G108" s="11"/>
    </row>
    <row r="109" spans="2:7">
      <c r="B109" s="10"/>
      <c r="C109" s="10"/>
      <c r="D109" s="11"/>
      <c r="E109" s="11"/>
      <c r="F109" s="11"/>
      <c r="G109" s="11"/>
    </row>
    <row r="110" spans="2:7">
      <c r="B110" s="10"/>
      <c r="C110" s="10"/>
      <c r="D110" s="11"/>
      <c r="E110" s="11"/>
      <c r="F110" s="11"/>
      <c r="G110" s="11"/>
    </row>
    <row r="111" spans="2:7">
      <c r="B111" s="10"/>
      <c r="C111" s="10"/>
      <c r="D111" s="11"/>
      <c r="E111" s="11"/>
      <c r="F111" s="11"/>
      <c r="G111" s="11"/>
    </row>
    <row r="112" spans="2:7">
      <c r="B112" s="10"/>
      <c r="C112" s="10"/>
      <c r="D112" s="11"/>
      <c r="E112" s="11"/>
      <c r="F112" s="11"/>
      <c r="G112" s="11"/>
    </row>
    <row r="113" spans="2:6">
      <c r="B113" s="2"/>
      <c r="E113" s="4"/>
      <c r="F113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5E2B-128F-4D8C-BDBD-D34AABBB4693}">
  <dimension ref="A1:M52"/>
  <sheetViews>
    <sheetView workbookViewId="0">
      <selection sqref="A1:M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  <c r="M1" t="s">
        <v>88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0.71262287365939703</v>
      </c>
      <c r="D2">
        <v>0.71337341140604804</v>
      </c>
      <c r="E2">
        <v>1.2819775757670101E-2</v>
      </c>
      <c r="F2">
        <v>1.00105320468145</v>
      </c>
      <c r="G2">
        <v>822.36900000000003</v>
      </c>
      <c r="H2">
        <v>24.1474111158598</v>
      </c>
      <c r="I2">
        <v>1.93204414180779</v>
      </c>
      <c r="J2">
        <v>1.0264328785310699</v>
      </c>
      <c r="M2">
        <v>0.201044</v>
      </c>
    </row>
    <row r="3" spans="1:13">
      <c r="A3" s="7">
        <f t="shared" si="0"/>
        <v>44361.416666666664</v>
      </c>
      <c r="B3" t="s">
        <v>28</v>
      </c>
      <c r="C3">
        <v>0.71176661511087802</v>
      </c>
      <c r="D3">
        <v>0.70783816078130302</v>
      </c>
      <c r="E3">
        <v>1.0950379308720001E-2</v>
      </c>
      <c r="F3">
        <v>0.99448069880467305</v>
      </c>
      <c r="G3">
        <v>822.36900000000003</v>
      </c>
      <c r="H3">
        <v>24.1474111158598</v>
      </c>
      <c r="I3">
        <v>1.93204414180779</v>
      </c>
      <c r="J3">
        <v>1.01433426820946</v>
      </c>
      <c r="M3">
        <v>0.214645</v>
      </c>
    </row>
    <row r="4" spans="1:13">
      <c r="A4" s="7">
        <f t="shared" si="0"/>
        <v>44368.135416666664</v>
      </c>
      <c r="B4" t="s">
        <v>29</v>
      </c>
      <c r="C4">
        <v>0.71357679059722501</v>
      </c>
      <c r="D4">
        <v>0.69743670283882697</v>
      </c>
      <c r="E4">
        <v>1.54580677799843E-2</v>
      </c>
      <c r="F4">
        <v>0.977381428360514</v>
      </c>
      <c r="G4">
        <v>822.36900000000003</v>
      </c>
      <c r="H4">
        <v>24.1474111158598</v>
      </c>
      <c r="I4">
        <v>1.93204414180779</v>
      </c>
      <c r="J4">
        <v>1.1116334457833701</v>
      </c>
      <c r="M4">
        <v>0.20108000000000001</v>
      </c>
    </row>
    <row r="5" spans="1:13">
      <c r="A5" s="7">
        <f t="shared" si="0"/>
        <v>44376.739583333336</v>
      </c>
      <c r="B5" t="s">
        <v>30</v>
      </c>
      <c r="C5">
        <v>0.71853754283260696</v>
      </c>
      <c r="D5">
        <v>0.70326688186234498</v>
      </c>
      <c r="E5">
        <v>1.8317882634977301E-2</v>
      </c>
      <c r="F5">
        <v>0.97874758094049996</v>
      </c>
      <c r="G5">
        <v>822.36900000000003</v>
      </c>
      <c r="H5">
        <v>24.1474111158598</v>
      </c>
      <c r="I5">
        <v>1.93204414180779</v>
      </c>
      <c r="J5">
        <v>1.0740233100288501</v>
      </c>
      <c r="M5">
        <v>0.189244</v>
      </c>
    </row>
    <row r="6" spans="1:13">
      <c r="A6" s="7">
        <f t="shared" si="0"/>
        <v>44384.604166666664</v>
      </c>
      <c r="B6" t="s">
        <v>31</v>
      </c>
      <c r="C6">
        <v>0.72765023769113102</v>
      </c>
      <c r="D6">
        <v>0.71544175941848998</v>
      </c>
      <c r="E6">
        <v>1.5762970786384001E-2</v>
      </c>
      <c r="F6">
        <v>0.983222051419403</v>
      </c>
      <c r="G6">
        <v>845.298</v>
      </c>
      <c r="H6">
        <v>26.199329408930399</v>
      </c>
      <c r="I6">
        <v>1.96972171164342</v>
      </c>
      <c r="J6">
        <v>1.03834483127459</v>
      </c>
      <c r="M6">
        <v>0.201986</v>
      </c>
    </row>
    <row r="7" spans="1:13">
      <c r="A7" s="7">
        <f t="shared" si="0"/>
        <v>44391.3125</v>
      </c>
      <c r="B7" t="s">
        <v>32</v>
      </c>
      <c r="C7">
        <v>0.72929989376290205</v>
      </c>
      <c r="D7">
        <v>0.71729144121214305</v>
      </c>
      <c r="E7">
        <v>1.67011646249518E-2</v>
      </c>
      <c r="F7">
        <v>0.98353427354993805</v>
      </c>
      <c r="G7">
        <v>845.298</v>
      </c>
      <c r="H7">
        <v>26.199329408930399</v>
      </c>
      <c r="I7">
        <v>1.96972171164342</v>
      </c>
      <c r="J7">
        <v>1.0198911166382401</v>
      </c>
      <c r="M7">
        <v>0.19409000000000001</v>
      </c>
    </row>
    <row r="8" spans="1:13">
      <c r="A8" s="7">
        <f t="shared" si="0"/>
        <v>44398.020833333336</v>
      </c>
      <c r="B8" t="s">
        <v>33</v>
      </c>
      <c r="C8">
        <v>0.728126970802634</v>
      </c>
      <c r="D8">
        <v>0.70251246623473396</v>
      </c>
      <c r="E8">
        <v>1.5711923315370399E-2</v>
      </c>
      <c r="F8">
        <v>0.96482137649747501</v>
      </c>
      <c r="G8">
        <v>845.298</v>
      </c>
      <c r="H8">
        <v>26.199329408930399</v>
      </c>
      <c r="I8">
        <v>1.96972171164342</v>
      </c>
      <c r="J8">
        <v>1.0150055515301399</v>
      </c>
      <c r="M8">
        <v>0.19023100000000001</v>
      </c>
    </row>
    <row r="9" spans="1:13">
      <c r="A9" s="7">
        <f t="shared" si="0"/>
        <v>44405.5625</v>
      </c>
      <c r="B9" t="s">
        <v>34</v>
      </c>
      <c r="C9">
        <v>0.72723494140824596</v>
      </c>
      <c r="D9">
        <v>0.70714046003443298</v>
      </c>
      <c r="E9">
        <v>1.7425094322069599E-2</v>
      </c>
      <c r="F9">
        <v>0.97236865250877202</v>
      </c>
      <c r="G9">
        <v>845.298</v>
      </c>
      <c r="H9">
        <v>26.199329408930399</v>
      </c>
      <c r="I9">
        <v>1.96972171164342</v>
      </c>
      <c r="J9">
        <v>0.99595322257247698</v>
      </c>
      <c r="M9">
        <v>0.18185499999999999</v>
      </c>
    </row>
    <row r="10" spans="1:13">
      <c r="A10" s="7">
        <f t="shared" si="0"/>
        <v>44412.28125</v>
      </c>
      <c r="B10" t="s">
        <v>35</v>
      </c>
      <c r="C10">
        <v>0.69020020885025601</v>
      </c>
      <c r="D10">
        <v>0.67901537372746101</v>
      </c>
      <c r="E10">
        <v>1.8590706472931501E-2</v>
      </c>
      <c r="F10">
        <v>0.98379479609050302</v>
      </c>
      <c r="G10">
        <v>796.38099999999997</v>
      </c>
      <c r="H10">
        <v>25.934761278877801</v>
      </c>
      <c r="I10">
        <v>1.9764845414001899</v>
      </c>
      <c r="J10">
        <v>1.03147874123691</v>
      </c>
      <c r="M10">
        <v>0.18577399999999999</v>
      </c>
    </row>
    <row r="11" spans="1:13">
      <c r="A11" s="7">
        <f t="shared" si="0"/>
        <v>44418.989583333336</v>
      </c>
      <c r="B11" t="s">
        <v>36</v>
      </c>
      <c r="C11">
        <v>0.68819303421900202</v>
      </c>
      <c r="D11">
        <v>0.676924417856268</v>
      </c>
      <c r="E11">
        <v>1.5294999519851599E-2</v>
      </c>
      <c r="F11">
        <v>0.98362579130792405</v>
      </c>
      <c r="G11">
        <v>796.38099999999997</v>
      </c>
      <c r="H11">
        <v>25.934761278877801</v>
      </c>
      <c r="I11">
        <v>1.9764845414001899</v>
      </c>
      <c r="J11">
        <v>1.02768553666795</v>
      </c>
      <c r="M11">
        <v>0.18465999999999999</v>
      </c>
    </row>
    <row r="12" spans="1:13">
      <c r="A12" s="7">
        <f t="shared" si="0"/>
        <v>44425.697916666664</v>
      </c>
      <c r="B12" t="s">
        <v>37</v>
      </c>
      <c r="C12">
        <v>0.68821964155150805</v>
      </c>
      <c r="D12">
        <v>0.67869443592525502</v>
      </c>
      <c r="E12">
        <v>1.38369503318003E-2</v>
      </c>
      <c r="F12">
        <v>0.98615964286520497</v>
      </c>
      <c r="G12">
        <v>796.38099999999997</v>
      </c>
      <c r="H12">
        <v>25.934761278877801</v>
      </c>
      <c r="I12">
        <v>1.9764845414001899</v>
      </c>
      <c r="J12">
        <v>1.0647186095308301</v>
      </c>
      <c r="M12">
        <v>0.179839</v>
      </c>
    </row>
    <row r="13" spans="1:13">
      <c r="A13" s="7">
        <f t="shared" si="0"/>
        <v>44432.5625</v>
      </c>
      <c r="B13" t="s">
        <v>38</v>
      </c>
      <c r="C13">
        <v>0.68950749481118401</v>
      </c>
      <c r="D13">
        <v>0.68085234385592897</v>
      </c>
      <c r="E13">
        <v>1.4604836140865E-2</v>
      </c>
      <c r="F13">
        <v>0.98744734318279603</v>
      </c>
      <c r="G13">
        <v>796.38099999999997</v>
      </c>
      <c r="H13">
        <v>25.934761278877801</v>
      </c>
      <c r="I13">
        <v>1.9764845414001899</v>
      </c>
      <c r="J13">
        <v>1.0368336222125301</v>
      </c>
      <c r="M13">
        <v>0.20005600000000001</v>
      </c>
    </row>
    <row r="14" spans="1:13">
      <c r="A14" s="7">
        <f t="shared" si="0"/>
        <v>44439.270833333336</v>
      </c>
      <c r="B14" t="s">
        <v>39</v>
      </c>
      <c r="C14">
        <v>0.68826765863745998</v>
      </c>
      <c r="D14">
        <v>0.67153643835894705</v>
      </c>
      <c r="E14">
        <v>1.48190400613873E-2</v>
      </c>
      <c r="F14">
        <v>0.97569082308525801</v>
      </c>
      <c r="G14">
        <v>796.38099999999997</v>
      </c>
      <c r="H14">
        <v>25.934761278877801</v>
      </c>
      <c r="I14">
        <v>1.9764845414001899</v>
      </c>
      <c r="J14">
        <v>1.0697979876186201</v>
      </c>
      <c r="M14">
        <v>0.21051500000000001</v>
      </c>
    </row>
    <row r="15" spans="1:13">
      <c r="A15" s="7">
        <f t="shared" si="0"/>
        <v>44445.979166666664</v>
      </c>
      <c r="B15" t="s">
        <v>40</v>
      </c>
      <c r="C15">
        <v>0.67962067798224202</v>
      </c>
      <c r="D15">
        <v>0.67069431956977399</v>
      </c>
      <c r="E15">
        <v>1.7993671163938199E-2</v>
      </c>
      <c r="F15">
        <v>0.98686567566047201</v>
      </c>
      <c r="G15">
        <v>781.82600000000002</v>
      </c>
      <c r="H15">
        <v>23.7826514913694</v>
      </c>
      <c r="I15">
        <v>1.95137196382919</v>
      </c>
      <c r="J15">
        <v>1.0007117821061799</v>
      </c>
      <c r="M15">
        <v>0.21541299999999999</v>
      </c>
    </row>
    <row r="16" spans="1:13">
      <c r="A16" s="7">
        <f t="shared" si="0"/>
        <v>44452.708333333336</v>
      </c>
      <c r="B16" t="s">
        <v>41</v>
      </c>
      <c r="C16">
        <v>0.68287813708241196</v>
      </c>
      <c r="D16">
        <v>0.669725317127849</v>
      </c>
      <c r="E16">
        <v>1.6094095853476899E-2</v>
      </c>
      <c r="F16">
        <v>0.98073914035268595</v>
      </c>
      <c r="G16">
        <v>781.82600000000002</v>
      </c>
      <c r="H16">
        <v>23.7826514913694</v>
      </c>
      <c r="I16">
        <v>1.95137196382919</v>
      </c>
      <c r="J16">
        <v>1.02751385373019</v>
      </c>
      <c r="M16">
        <v>0.22237000000000001</v>
      </c>
    </row>
    <row r="17" spans="1:13">
      <c r="A17" s="7">
        <f t="shared" si="0"/>
        <v>44459.416666666664</v>
      </c>
      <c r="B17" t="s">
        <v>42</v>
      </c>
      <c r="C17">
        <v>0.68618310602265398</v>
      </c>
      <c r="D17">
        <v>0.67851720175203101</v>
      </c>
      <c r="E17">
        <v>1.3920300296400101E-2</v>
      </c>
      <c r="F17">
        <v>0.98882819439397596</v>
      </c>
      <c r="G17">
        <v>781.82600000000002</v>
      </c>
      <c r="H17">
        <v>23.7826514913694</v>
      </c>
      <c r="I17">
        <v>1.95137196382919</v>
      </c>
      <c r="J17">
        <v>1.01605665191087</v>
      </c>
      <c r="M17">
        <v>0.217748</v>
      </c>
    </row>
    <row r="18" spans="1:13">
      <c r="A18" s="7">
        <f t="shared" si="0"/>
        <v>44467.0625</v>
      </c>
      <c r="B18" t="s">
        <v>43</v>
      </c>
      <c r="C18">
        <v>0.68438832759736101</v>
      </c>
      <c r="D18">
        <v>0.67764150447673399</v>
      </c>
      <c r="E18">
        <v>1.8604416477637099E-2</v>
      </c>
      <c r="F18">
        <v>0.990141820296215</v>
      </c>
      <c r="G18">
        <v>781.82600000000002</v>
      </c>
      <c r="H18">
        <v>23.7826514913694</v>
      </c>
      <c r="I18">
        <v>1.95137196382919</v>
      </c>
      <c r="J18">
        <v>1.10106850629265</v>
      </c>
      <c r="M18">
        <v>0.212584</v>
      </c>
    </row>
    <row r="19" spans="1:13">
      <c r="A19" s="7">
        <f t="shared" si="0"/>
        <v>44473.770833333336</v>
      </c>
      <c r="B19" t="s">
        <v>44</v>
      </c>
      <c r="C19">
        <v>0.62712674831645798</v>
      </c>
      <c r="D19">
        <v>0.61688363122355006</v>
      </c>
      <c r="E19">
        <v>1.3656958246129201E-2</v>
      </c>
      <c r="F19">
        <v>0.98366659192833505</v>
      </c>
      <c r="G19">
        <v>683.41600000000005</v>
      </c>
      <c r="H19">
        <v>15.317447993429299</v>
      </c>
      <c r="I19">
        <v>2.22913709347156</v>
      </c>
      <c r="J19">
        <v>1.05181829120113</v>
      </c>
      <c r="M19">
        <v>0.22260199999999999</v>
      </c>
    </row>
    <row r="20" spans="1:13">
      <c r="A20" s="7">
        <f t="shared" si="0"/>
        <v>44480.479166666664</v>
      </c>
      <c r="B20" t="s">
        <v>45</v>
      </c>
      <c r="C20">
        <v>0.62732638058739798</v>
      </c>
      <c r="D20">
        <v>0.62552881672330995</v>
      </c>
      <c r="E20">
        <v>1.36140464172846E-2</v>
      </c>
      <c r="F20">
        <v>0.99713456357055197</v>
      </c>
      <c r="G20">
        <v>683.41600000000005</v>
      </c>
      <c r="H20">
        <v>15.317447993429299</v>
      </c>
      <c r="I20">
        <v>2.22913709347156</v>
      </c>
      <c r="J20">
        <v>1.0822367086659901</v>
      </c>
      <c r="M20">
        <v>0.22061800000000001</v>
      </c>
    </row>
    <row r="21" spans="1:13">
      <c r="A21" s="7">
        <f t="shared" si="0"/>
        <v>44487.1875</v>
      </c>
      <c r="B21" t="s">
        <v>46</v>
      </c>
      <c r="C21">
        <v>0.62738620798623002</v>
      </c>
      <c r="D21">
        <v>0.62604159396169001</v>
      </c>
      <c r="E21">
        <v>1.45422879369396E-2</v>
      </c>
      <c r="F21">
        <v>0.99785680015367895</v>
      </c>
      <c r="G21">
        <v>683.41600000000005</v>
      </c>
      <c r="H21">
        <v>15.317447993429299</v>
      </c>
      <c r="I21">
        <v>2.22913709347156</v>
      </c>
      <c r="J21">
        <v>1.0501069042992499</v>
      </c>
      <c r="M21">
        <v>0.22259300000000001</v>
      </c>
    </row>
    <row r="22" spans="1:13">
      <c r="A22" s="7">
        <f t="shared" si="0"/>
        <v>44496.6875</v>
      </c>
      <c r="B22" t="s">
        <v>47</v>
      </c>
      <c r="C22">
        <v>0.62656211140279405</v>
      </c>
      <c r="D22">
        <v>0.62472127752757001</v>
      </c>
      <c r="E22">
        <v>2.2889518070422499E-2</v>
      </c>
      <c r="F22">
        <v>0.99706200895055197</v>
      </c>
      <c r="G22">
        <v>683.41600000000005</v>
      </c>
      <c r="H22">
        <v>15.317447993429299</v>
      </c>
      <c r="I22">
        <v>2.22913709347156</v>
      </c>
      <c r="J22">
        <v>1.0206748124793099</v>
      </c>
      <c r="M22">
        <v>0.226886</v>
      </c>
    </row>
    <row r="23" spans="1:13">
      <c r="A23" s="7">
        <f t="shared" si="0"/>
        <v>44503.395833333336</v>
      </c>
      <c r="B23" t="s">
        <v>48</v>
      </c>
      <c r="C23">
        <v>0.496481341151357</v>
      </c>
      <c r="D23">
        <v>0.49822580617163797</v>
      </c>
      <c r="E23">
        <v>1.4038789894098E-2</v>
      </c>
      <c r="F23">
        <v>1.00351365675945</v>
      </c>
      <c r="G23">
        <v>537.97900000000004</v>
      </c>
      <c r="H23">
        <v>12.411103126417</v>
      </c>
      <c r="I23">
        <v>2.2953395184261001</v>
      </c>
      <c r="J23">
        <v>1.0226486583579799</v>
      </c>
      <c r="M23">
        <v>0.22736400000000001</v>
      </c>
    </row>
    <row r="24" spans="1:13">
      <c r="A24" s="7">
        <f t="shared" si="0"/>
        <v>44510.104166666664</v>
      </c>
      <c r="B24" t="s">
        <v>49</v>
      </c>
      <c r="C24">
        <v>0.50212916011419095</v>
      </c>
      <c r="D24">
        <v>0.507069609419041</v>
      </c>
      <c r="E24">
        <v>1.26508739033928E-2</v>
      </c>
      <c r="F24">
        <v>1.00983900099274</v>
      </c>
      <c r="G24">
        <v>537.97900000000004</v>
      </c>
      <c r="H24">
        <v>12.411103126417</v>
      </c>
      <c r="I24">
        <v>2.2953395184261001</v>
      </c>
      <c r="J24">
        <v>1.05777839662597</v>
      </c>
      <c r="M24">
        <v>0.223521</v>
      </c>
    </row>
    <row r="25" spans="1:13">
      <c r="A25" s="7">
        <f t="shared" si="0"/>
        <v>44516.8125</v>
      </c>
      <c r="B25" t="s">
        <v>50</v>
      </c>
      <c r="C25">
        <v>0.49971659811875302</v>
      </c>
      <c r="D25">
        <v>0.50447423343964404</v>
      </c>
      <c r="E25">
        <v>1.27410840589035E-2</v>
      </c>
      <c r="F25">
        <v>1.0095206669916501</v>
      </c>
      <c r="G25">
        <v>537.97900000000004</v>
      </c>
      <c r="H25">
        <v>12.411103126417</v>
      </c>
      <c r="I25">
        <v>2.2953395184261001</v>
      </c>
      <c r="J25">
        <v>1.0385743936968701</v>
      </c>
      <c r="M25">
        <v>0.241395</v>
      </c>
    </row>
    <row r="26" spans="1:13">
      <c r="A26" s="7">
        <f t="shared" si="0"/>
        <v>44523.541666666664</v>
      </c>
      <c r="B26" t="s">
        <v>51</v>
      </c>
      <c r="C26">
        <v>0.50029554004064702</v>
      </c>
      <c r="D26">
        <v>0.50752968140255295</v>
      </c>
      <c r="E26">
        <v>1.5685586031387502E-2</v>
      </c>
      <c r="F26">
        <v>1.01445973586196</v>
      </c>
      <c r="G26">
        <v>537.97900000000004</v>
      </c>
      <c r="H26">
        <v>12.411103126417</v>
      </c>
      <c r="I26">
        <v>2.2953395184261001</v>
      </c>
      <c r="J26">
        <v>1.05323336281521</v>
      </c>
      <c r="M26">
        <v>0.26170500000000002</v>
      </c>
    </row>
    <row r="27" spans="1:13">
      <c r="A27" s="7">
        <f t="shared" si="0"/>
        <v>44530.25</v>
      </c>
      <c r="B27" t="s">
        <v>52</v>
      </c>
      <c r="C27">
        <v>0.50222015179616597</v>
      </c>
      <c r="D27">
        <v>0.50717175930646596</v>
      </c>
      <c r="E27">
        <v>1.11635341038843E-2</v>
      </c>
      <c r="F27">
        <v>1.0098594361309201</v>
      </c>
      <c r="G27">
        <v>537.97900000000004</v>
      </c>
      <c r="H27">
        <v>12.411103126417</v>
      </c>
      <c r="I27">
        <v>2.2953395184261001</v>
      </c>
      <c r="J27">
        <v>1.06058827693073</v>
      </c>
      <c r="M27">
        <v>0.23358999999999999</v>
      </c>
    </row>
    <row r="28" spans="1:13">
      <c r="A28" s="7">
        <f t="shared" si="0"/>
        <v>44536.96875</v>
      </c>
      <c r="B28" t="s">
        <v>53</v>
      </c>
      <c r="C28">
        <v>0.41448662870068698</v>
      </c>
      <c r="D28">
        <v>0.42288776459743199</v>
      </c>
      <c r="E28">
        <v>1.16213794403199E-2</v>
      </c>
      <c r="F28">
        <v>1.0202687742257901</v>
      </c>
      <c r="G28">
        <v>435.19600000000003</v>
      </c>
      <c r="H28">
        <v>7.0973136049236896</v>
      </c>
      <c r="I28">
        <v>2.5546559528395001</v>
      </c>
      <c r="J28">
        <v>1.07541463541231</v>
      </c>
      <c r="M28">
        <v>0.29321999999999998</v>
      </c>
    </row>
    <row r="29" spans="1:13">
      <c r="A29" s="7">
        <f t="shared" si="0"/>
        <v>44543.677083333336</v>
      </c>
      <c r="B29" t="s">
        <v>54</v>
      </c>
      <c r="C29">
        <v>0.41745687284377703</v>
      </c>
      <c r="D29">
        <v>0.42293638032785802</v>
      </c>
      <c r="E29">
        <v>1.1862345507495599E-2</v>
      </c>
      <c r="F29">
        <v>1.0131259247135</v>
      </c>
      <c r="G29">
        <v>435.19600000000003</v>
      </c>
      <c r="H29">
        <v>7.0973136049236896</v>
      </c>
      <c r="I29">
        <v>2.5546559528395001</v>
      </c>
      <c r="J29">
        <v>1.0346175798353701</v>
      </c>
      <c r="M29">
        <v>0.233795</v>
      </c>
    </row>
    <row r="30" spans="1:13">
      <c r="A30" s="7">
        <f t="shared" si="0"/>
        <v>44550.385416666664</v>
      </c>
      <c r="B30" t="s">
        <v>55</v>
      </c>
      <c r="C30">
        <v>0.41945296846569802</v>
      </c>
      <c r="D30">
        <v>0.423682459459506</v>
      </c>
      <c r="E30">
        <v>1.1357858195397899E-2</v>
      </c>
      <c r="F30">
        <v>1.0100833497716699</v>
      </c>
      <c r="G30">
        <v>435.19600000000003</v>
      </c>
      <c r="H30">
        <v>7.0973136049236896</v>
      </c>
      <c r="I30">
        <v>2.5546559528395001</v>
      </c>
      <c r="J30">
        <v>1.0059747332892499</v>
      </c>
      <c r="M30">
        <v>0.24578900000000001</v>
      </c>
    </row>
    <row r="31" spans="1:13">
      <c r="A31" s="7">
        <f t="shared" si="0"/>
        <v>44557.114583333336</v>
      </c>
      <c r="B31" t="s">
        <v>56</v>
      </c>
      <c r="C31">
        <v>0.41957329975312502</v>
      </c>
      <c r="D31">
        <v>0.42418180949144402</v>
      </c>
      <c r="E31">
        <v>9.3116689109122401E-3</v>
      </c>
      <c r="F31">
        <v>1.01098380125959</v>
      </c>
      <c r="G31">
        <v>435.19600000000003</v>
      </c>
      <c r="H31">
        <v>7.0973136049236896</v>
      </c>
      <c r="I31">
        <v>2.5546559528395001</v>
      </c>
      <c r="J31">
        <v>1.0262495877842099</v>
      </c>
      <c r="M31">
        <v>0.44008999999999998</v>
      </c>
    </row>
    <row r="32" spans="1:13">
      <c r="A32" s="7">
        <f t="shared" si="0"/>
        <v>44563.822916666664</v>
      </c>
      <c r="B32" t="s">
        <v>57</v>
      </c>
      <c r="C32">
        <v>0.34494257219951202</v>
      </c>
      <c r="D32">
        <v>0.35236784062938298</v>
      </c>
      <c r="E32">
        <v>2.20981487458357E-2</v>
      </c>
      <c r="F32">
        <v>1.0215261003665701</v>
      </c>
      <c r="G32">
        <v>360.13799999999998</v>
      </c>
      <c r="H32">
        <v>4.7727948372754998</v>
      </c>
      <c r="I32">
        <v>1.97374709521666</v>
      </c>
      <c r="J32">
        <v>1.00968404689956</v>
      </c>
      <c r="M32">
        <v>0.60833400000000004</v>
      </c>
    </row>
    <row r="33" spans="1:13">
      <c r="A33" s="7">
        <f t="shared" si="0"/>
        <v>44570.541666666664</v>
      </c>
      <c r="B33" t="s">
        <v>58</v>
      </c>
      <c r="C33">
        <v>0.34503664093789799</v>
      </c>
      <c r="D33">
        <v>0.35562706218097201</v>
      </c>
      <c r="E33">
        <v>1.9385251079724299E-2</v>
      </c>
      <c r="F33">
        <v>1.03069361333418</v>
      </c>
      <c r="G33">
        <v>360.13799999999998</v>
      </c>
      <c r="H33">
        <v>4.7727948372754998</v>
      </c>
      <c r="I33">
        <v>1.97374709521666</v>
      </c>
      <c r="J33">
        <v>0.98271371718261002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0.34383908340828101</v>
      </c>
      <c r="D34">
        <v>0.34719824568187302</v>
      </c>
      <c r="E34">
        <v>2.2928865132680699E-2</v>
      </c>
      <c r="F34">
        <v>1.00976957662955</v>
      </c>
      <c r="G34">
        <v>360.13799999999998</v>
      </c>
      <c r="H34">
        <v>4.7727948372754998</v>
      </c>
      <c r="I34">
        <v>1.97374709521666</v>
      </c>
      <c r="J34">
        <v>1.2006196617345599</v>
      </c>
      <c r="M34">
        <v>0.26608700000000002</v>
      </c>
    </row>
    <row r="35" spans="1:13">
      <c r="A35" s="7">
        <f t="shared" si="1"/>
        <v>44583.958333333336</v>
      </c>
      <c r="B35" t="s">
        <v>60</v>
      </c>
      <c r="C35">
        <v>0.34775929310880499</v>
      </c>
      <c r="D35">
        <v>0.35803169005248697</v>
      </c>
      <c r="E35">
        <v>1.2008356668604E-2</v>
      </c>
      <c r="F35">
        <v>1.0295388136197601</v>
      </c>
      <c r="G35">
        <v>360.13799999999998</v>
      </c>
      <c r="H35">
        <v>4.7727948372754998</v>
      </c>
      <c r="I35">
        <v>1.97374709521666</v>
      </c>
      <c r="J35">
        <v>2.4210863526281399</v>
      </c>
      <c r="M35">
        <v>0.63986399999999999</v>
      </c>
    </row>
    <row r="36" spans="1:13">
      <c r="A36" s="7">
        <f t="shared" si="1"/>
        <v>44590.666666666664</v>
      </c>
      <c r="B36" t="s">
        <v>61</v>
      </c>
      <c r="C36">
        <v>0.34413094261768501</v>
      </c>
      <c r="D36">
        <v>0.34227735885652699</v>
      </c>
      <c r="E36">
        <v>9.2143625431460693E-2</v>
      </c>
      <c r="F36">
        <v>0.994613725382965</v>
      </c>
      <c r="G36">
        <v>360.13799999999998</v>
      </c>
      <c r="H36">
        <v>4.7727948372754998</v>
      </c>
      <c r="I36">
        <v>1.97374709521666</v>
      </c>
      <c r="J36">
        <v>1.2189210343619501</v>
      </c>
      <c r="M36">
        <v>0.64239199999999996</v>
      </c>
    </row>
    <row r="37" spans="1:13">
      <c r="A37" s="7">
        <f t="shared" si="1"/>
        <v>44597.375</v>
      </c>
      <c r="B37" t="s">
        <v>62</v>
      </c>
      <c r="C37">
        <v>0.58224230790008802</v>
      </c>
      <c r="D37">
        <v>0.59106082351563705</v>
      </c>
      <c r="E37">
        <v>1.26396180148701E-2</v>
      </c>
      <c r="F37">
        <v>1.0151457829427599</v>
      </c>
      <c r="G37">
        <v>607.81700000000001</v>
      </c>
      <c r="H37">
        <v>2.6438523633371398</v>
      </c>
      <c r="I37">
        <v>2.3498297470249301</v>
      </c>
      <c r="J37">
        <v>1.10532150693558</v>
      </c>
      <c r="M37">
        <v>0.39554299999999998</v>
      </c>
    </row>
    <row r="38" spans="1:13">
      <c r="A38" s="7">
        <f t="shared" si="1"/>
        <v>44604.083333333336</v>
      </c>
      <c r="B38" t="s">
        <v>63</v>
      </c>
      <c r="C38">
        <v>0.58024653787987401</v>
      </c>
      <c r="D38">
        <v>0.59134406746822499</v>
      </c>
      <c r="E38">
        <v>1.21008780209821E-2</v>
      </c>
      <c r="F38">
        <v>1.01912554209957</v>
      </c>
      <c r="G38">
        <v>607.81700000000001</v>
      </c>
      <c r="H38">
        <v>2.6438523633371398</v>
      </c>
      <c r="I38">
        <v>2.3498297470249301</v>
      </c>
      <c r="J38">
        <v>1.08182597813127</v>
      </c>
      <c r="M38">
        <v>0.39169599999999999</v>
      </c>
    </row>
    <row r="39" spans="1:13">
      <c r="A39" s="7">
        <f t="shared" si="1"/>
        <v>44610.8125</v>
      </c>
      <c r="B39" t="s">
        <v>64</v>
      </c>
      <c r="C39">
        <v>0.57832897184515697</v>
      </c>
      <c r="D39">
        <v>0.59017901295315001</v>
      </c>
      <c r="E39">
        <v>1.1961972249083601E-2</v>
      </c>
      <c r="F39">
        <v>1.0204901391507</v>
      </c>
      <c r="G39">
        <v>607.81700000000001</v>
      </c>
      <c r="H39">
        <v>2.6438523633371398</v>
      </c>
      <c r="I39">
        <v>2.3498297470249301</v>
      </c>
      <c r="J39">
        <v>1.06546104559307</v>
      </c>
      <c r="M39">
        <v>0.39736399999999999</v>
      </c>
    </row>
    <row r="40" spans="1:13">
      <c r="A40" s="7">
        <f t="shared" si="1"/>
        <v>44620.364583333336</v>
      </c>
      <c r="B40" t="s">
        <v>65</v>
      </c>
      <c r="C40">
        <v>0.58024565746434198</v>
      </c>
      <c r="D40">
        <v>0.59650963903014698</v>
      </c>
      <c r="E40">
        <v>1.2146937803461899E-2</v>
      </c>
      <c r="F40">
        <v>1.0280294757170201</v>
      </c>
      <c r="G40">
        <v>607.81700000000001</v>
      </c>
      <c r="H40">
        <v>2.6438523633371398</v>
      </c>
      <c r="I40">
        <v>2.3498297470249301</v>
      </c>
      <c r="J40">
        <v>1.0229222793417501</v>
      </c>
      <c r="M40">
        <v>0.42005500000000001</v>
      </c>
    </row>
    <row r="41" spans="1:13">
      <c r="A41" s="7">
        <f t="shared" si="1"/>
        <v>44628.666666666664</v>
      </c>
      <c r="B41" t="s">
        <v>66</v>
      </c>
      <c r="C41">
        <v>0.49397135069500803</v>
      </c>
      <c r="D41">
        <v>0.50719054429881805</v>
      </c>
      <c r="E41">
        <v>2.54359215571269E-2</v>
      </c>
      <c r="F41">
        <v>1.0267610532173801</v>
      </c>
      <c r="G41">
        <v>529.46600000000001</v>
      </c>
      <c r="H41">
        <v>8.1543387114989994</v>
      </c>
      <c r="I41">
        <v>2.3617354321227499</v>
      </c>
      <c r="J41">
        <v>1.0937057206141201</v>
      </c>
      <c r="M41">
        <v>0.36540600000000001</v>
      </c>
    </row>
    <row r="42" spans="1:13">
      <c r="A42" s="7">
        <f t="shared" si="1"/>
        <v>44636.802083333336</v>
      </c>
      <c r="B42" t="s">
        <v>67</v>
      </c>
      <c r="C42">
        <v>0.49654754653564098</v>
      </c>
      <c r="D42">
        <v>0.51106635800714195</v>
      </c>
      <c r="E42">
        <v>2.5219079559164002E-2</v>
      </c>
      <c r="F42">
        <v>1.02923951910103</v>
      </c>
      <c r="G42">
        <v>529.46600000000001</v>
      </c>
      <c r="H42">
        <v>8.1543387114989994</v>
      </c>
      <c r="I42">
        <v>2.3617354321227499</v>
      </c>
      <c r="J42">
        <v>1.2160376437154301</v>
      </c>
      <c r="M42">
        <v>0.391928</v>
      </c>
    </row>
    <row r="43" spans="1:13">
      <c r="A43" s="7">
        <f t="shared" si="1"/>
        <v>44643.510416666664</v>
      </c>
      <c r="B43" t="s">
        <v>68</v>
      </c>
      <c r="C43">
        <v>0.496764619717106</v>
      </c>
      <c r="D43">
        <v>0.50399515119511096</v>
      </c>
      <c r="E43">
        <v>1.5376015909804501E-2</v>
      </c>
      <c r="F43">
        <v>1.01455524647089</v>
      </c>
      <c r="G43">
        <v>529.46600000000001</v>
      </c>
      <c r="H43">
        <v>8.1543387114989994</v>
      </c>
      <c r="I43">
        <v>2.3617354321227499</v>
      </c>
      <c r="J43">
        <v>1.0435923569099499</v>
      </c>
      <c r="M43">
        <v>0.16775999999999999</v>
      </c>
    </row>
    <row r="44" spans="1:13">
      <c r="A44" s="7">
        <f t="shared" si="1"/>
        <v>44650.21875</v>
      </c>
      <c r="B44" t="s">
        <v>69</v>
      </c>
      <c r="C44">
        <v>0.491601102693009</v>
      </c>
      <c r="D44">
        <v>0.49608875923621898</v>
      </c>
      <c r="E44">
        <v>1.3527776733178501E-2</v>
      </c>
      <c r="F44">
        <v>1.00912865434724</v>
      </c>
      <c r="G44">
        <v>529.46600000000001</v>
      </c>
      <c r="H44">
        <v>8.1543387114989994</v>
      </c>
      <c r="I44">
        <v>2.3617354321227499</v>
      </c>
      <c r="J44">
        <v>1.0294833295566199</v>
      </c>
      <c r="M44">
        <v>0.17873900000000001</v>
      </c>
    </row>
    <row r="45" spans="1:13">
      <c r="A45" s="7">
        <f t="shared" si="1"/>
        <v>44656.9375</v>
      </c>
      <c r="B45" t="s">
        <v>70</v>
      </c>
      <c r="C45">
        <v>0.79029554901098598</v>
      </c>
      <c r="D45">
        <v>0.771141918414603</v>
      </c>
      <c r="E45">
        <v>1.7107147916383899E-2</v>
      </c>
      <c r="F45">
        <v>0.97576396498708295</v>
      </c>
      <c r="G45">
        <v>849.96299999999997</v>
      </c>
      <c r="H45">
        <v>11.890889049557799</v>
      </c>
      <c r="I45">
        <v>3.2839252664785699</v>
      </c>
      <c r="J45">
        <v>1.02061029371094</v>
      </c>
      <c r="M45">
        <v>0.18798200000000001</v>
      </c>
    </row>
    <row r="46" spans="1:13">
      <c r="A46" s="7">
        <f t="shared" si="1"/>
        <v>44666.010416666664</v>
      </c>
      <c r="B46" t="s">
        <v>71</v>
      </c>
      <c r="C46">
        <v>0.792999962289059</v>
      </c>
      <c r="D46">
        <v>0.77789627018224095</v>
      </c>
      <c r="E46">
        <v>1.21268836857497E-2</v>
      </c>
      <c r="F46">
        <v>0.98095372909827006</v>
      </c>
      <c r="G46">
        <v>849.96299999999997</v>
      </c>
      <c r="H46">
        <v>11.890889049557799</v>
      </c>
      <c r="I46">
        <v>3.2839252664785699</v>
      </c>
      <c r="J46">
        <v>1.0143098398066599</v>
      </c>
      <c r="M46">
        <v>0.19201299999999999</v>
      </c>
    </row>
    <row r="47" spans="1:13">
      <c r="A47" s="7">
        <f t="shared" si="1"/>
        <v>44672.71875</v>
      </c>
      <c r="B47" t="s">
        <v>72</v>
      </c>
      <c r="C47">
        <v>0.78769000427924196</v>
      </c>
      <c r="D47">
        <v>0.77765818145013799</v>
      </c>
      <c r="E47">
        <v>1.30673708967121E-2</v>
      </c>
      <c r="F47">
        <v>0.98726425018141095</v>
      </c>
      <c r="G47">
        <v>849.96299999999997</v>
      </c>
      <c r="H47">
        <v>11.890889049557799</v>
      </c>
      <c r="I47">
        <v>3.2839252664785699</v>
      </c>
      <c r="J47">
        <v>0.99180425147574303</v>
      </c>
      <c r="M47">
        <v>0.19070300000000001</v>
      </c>
    </row>
    <row r="48" spans="1:13">
      <c r="A48" s="7">
        <f t="shared" si="1"/>
        <v>44679.4375</v>
      </c>
      <c r="B48" t="s">
        <v>73</v>
      </c>
      <c r="C48">
        <v>0.78481288884464795</v>
      </c>
      <c r="D48">
        <v>0.764490810701001</v>
      </c>
      <c r="E48">
        <v>1.2181024094272699E-2</v>
      </c>
      <c r="F48">
        <v>0.97410583027814002</v>
      </c>
      <c r="G48">
        <v>849.96299999999997</v>
      </c>
      <c r="H48">
        <v>11.890889049557799</v>
      </c>
      <c r="I48">
        <v>3.2839252664785699</v>
      </c>
      <c r="J48">
        <v>1.0505549738380799</v>
      </c>
      <c r="M48">
        <v>0.181779</v>
      </c>
    </row>
    <row r="49" spans="1:13">
      <c r="A49" s="7">
        <f t="shared" si="1"/>
        <v>44686.145833333336</v>
      </c>
      <c r="B49" t="s">
        <v>74</v>
      </c>
      <c r="C49">
        <v>0.63387918362740503</v>
      </c>
      <c r="D49">
        <v>0.62940843753394304</v>
      </c>
      <c r="E49">
        <v>1.40222718932931E-2</v>
      </c>
      <c r="F49">
        <v>0.99294700597694496</v>
      </c>
      <c r="G49">
        <v>696.53800000000001</v>
      </c>
      <c r="H49">
        <v>16.034673111232198</v>
      </c>
      <c r="I49">
        <v>2.36608336509609</v>
      </c>
      <c r="J49">
        <v>1.04448564224723</v>
      </c>
      <c r="M49">
        <v>0.18184</v>
      </c>
    </row>
    <row r="50" spans="1:13">
      <c r="A50" s="7">
        <f t="shared" si="1"/>
        <v>44692.854166666664</v>
      </c>
      <c r="B50" t="s">
        <v>75</v>
      </c>
      <c r="C50">
        <v>0.63188921851615698</v>
      </c>
      <c r="D50">
        <v>0.64259225644770301</v>
      </c>
      <c r="E50">
        <v>1.24404566765131E-2</v>
      </c>
      <c r="F50">
        <v>1.0169381556417101</v>
      </c>
      <c r="G50">
        <v>696.53800000000001</v>
      </c>
      <c r="H50">
        <v>16.034673111232198</v>
      </c>
      <c r="I50">
        <v>2.36608336509609</v>
      </c>
      <c r="J50">
        <v>1.0261423219485</v>
      </c>
      <c r="M50">
        <v>0.18693499999999999</v>
      </c>
    </row>
    <row r="51" spans="1:13">
      <c r="A51" s="7">
        <f t="shared" si="1"/>
        <v>44699.572916666664</v>
      </c>
      <c r="B51" t="s">
        <v>76</v>
      </c>
      <c r="C51">
        <v>0.62504735980086301</v>
      </c>
      <c r="D51">
        <v>0.6320119074942</v>
      </c>
      <c r="E51">
        <v>1.0873321126805899E-2</v>
      </c>
      <c r="F51">
        <v>1.0111424319839599</v>
      </c>
      <c r="G51">
        <v>696.53800000000001</v>
      </c>
      <c r="H51">
        <v>16.034673111232198</v>
      </c>
      <c r="I51">
        <v>2.36608336509609</v>
      </c>
      <c r="J51">
        <v>1.0067695880834799</v>
      </c>
      <c r="M51">
        <v>0.27970099999999998</v>
      </c>
    </row>
    <row r="52" spans="1:13">
      <c r="A52" s="7">
        <f t="shared" si="1"/>
        <v>44706.302083333336</v>
      </c>
      <c r="B52" t="s">
        <v>77</v>
      </c>
      <c r="C52">
        <v>0.63151761294029196</v>
      </c>
      <c r="D52">
        <v>0.64075831546990303</v>
      </c>
      <c r="E52">
        <v>1.20641987383863E-2</v>
      </c>
      <c r="F52">
        <v>1.01463253334548</v>
      </c>
      <c r="G52">
        <v>696.53800000000001</v>
      </c>
      <c r="H52">
        <v>16.034673111232198</v>
      </c>
      <c r="I52">
        <v>2.36608336509609</v>
      </c>
      <c r="J52">
        <v>1.07175831698698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878D-79D4-4E1C-A3D0-9909A4466AC6}">
  <dimension ref="A1:J52"/>
  <sheetViews>
    <sheetView topLeftCell="A16" workbookViewId="0">
      <selection activeCell="B1" sqref="B1:J5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0.74743292966470198</v>
      </c>
      <c r="D2">
        <v>0.74165607062873795</v>
      </c>
      <c r="E2">
        <v>1.5542675682763799E-2</v>
      </c>
      <c r="F2">
        <v>0.99227106699920797</v>
      </c>
      <c r="G2">
        <v>822.36900000000003</v>
      </c>
      <c r="H2">
        <v>24.1474111158598</v>
      </c>
      <c r="I2">
        <v>1.93204414180779</v>
      </c>
      <c r="J2">
        <v>1.0226386404249299</v>
      </c>
    </row>
    <row r="3" spans="1:10">
      <c r="A3" s="7">
        <f t="shared" si="0"/>
        <v>44361.416666666664</v>
      </c>
      <c r="B3" t="s">
        <v>28</v>
      </c>
      <c r="C3">
        <v>0.74940880643500596</v>
      </c>
      <c r="D3">
        <v>0.74037087668943902</v>
      </c>
      <c r="E3">
        <v>1.5875642000657001E-2</v>
      </c>
      <c r="F3">
        <v>0.98793992055075897</v>
      </c>
      <c r="G3">
        <v>822.36900000000003</v>
      </c>
      <c r="H3">
        <v>24.1474111158598</v>
      </c>
      <c r="I3">
        <v>1.93204414180779</v>
      </c>
      <c r="J3">
        <v>1.0032573856279601</v>
      </c>
    </row>
    <row r="4" spans="1:10">
      <c r="A4" s="7">
        <f t="shared" si="0"/>
        <v>44368.135416666664</v>
      </c>
      <c r="B4" t="s">
        <v>29</v>
      </c>
      <c r="C4">
        <v>0.76619299287142095</v>
      </c>
      <c r="D4">
        <v>0.74324882248651702</v>
      </c>
      <c r="E4">
        <v>2.13975166490054E-2</v>
      </c>
      <c r="F4">
        <v>0.97005431973618395</v>
      </c>
      <c r="G4">
        <v>822.36900000000003</v>
      </c>
      <c r="H4">
        <v>24.1474111158598</v>
      </c>
      <c r="I4">
        <v>1.93204414180779</v>
      </c>
      <c r="J4">
        <v>1.1339690134189599</v>
      </c>
    </row>
    <row r="5" spans="1:10">
      <c r="A5" s="7">
        <f t="shared" si="0"/>
        <v>44376.739583333336</v>
      </c>
      <c r="B5" t="s">
        <v>30</v>
      </c>
      <c r="C5">
        <v>0.76163555486303403</v>
      </c>
      <c r="D5">
        <v>0.74523960502507902</v>
      </c>
      <c r="E5">
        <v>2.1570819198328001E-2</v>
      </c>
      <c r="F5">
        <v>0.97847270950881005</v>
      </c>
      <c r="G5">
        <v>822.36900000000003</v>
      </c>
      <c r="H5">
        <v>24.1474111158598</v>
      </c>
      <c r="I5">
        <v>1.93204414180779</v>
      </c>
      <c r="J5">
        <v>1.06736738093942</v>
      </c>
    </row>
    <row r="6" spans="1:10">
      <c r="A6" s="7">
        <f t="shared" si="0"/>
        <v>44384.604166666664</v>
      </c>
      <c r="B6" t="s">
        <v>31</v>
      </c>
      <c r="C6">
        <v>0.76834867144883001</v>
      </c>
      <c r="D6">
        <v>0.75081841395280702</v>
      </c>
      <c r="E6">
        <v>1.4258610066519E-2</v>
      </c>
      <c r="F6">
        <v>0.97718450210505603</v>
      </c>
      <c r="G6">
        <v>845.298</v>
      </c>
      <c r="H6">
        <v>26.266893618680999</v>
      </c>
      <c r="I6">
        <v>1.9589547196803501</v>
      </c>
      <c r="J6">
        <v>1.04461336428886</v>
      </c>
    </row>
    <row r="7" spans="1:10">
      <c r="A7" s="7">
        <f t="shared" si="0"/>
        <v>44391.3125</v>
      </c>
      <c r="B7" t="s">
        <v>32</v>
      </c>
      <c r="C7">
        <v>0.77282314216592796</v>
      </c>
      <c r="D7">
        <v>0.76064430433851304</v>
      </c>
      <c r="E7">
        <v>2.3070347235132301E-2</v>
      </c>
      <c r="F7">
        <v>0.98424110619503202</v>
      </c>
      <c r="G7">
        <v>845.298</v>
      </c>
      <c r="H7">
        <v>26.266893618680999</v>
      </c>
      <c r="I7">
        <v>1.9589547196803501</v>
      </c>
      <c r="J7">
        <v>1.0056253539573501</v>
      </c>
    </row>
    <row r="8" spans="1:10">
      <c r="A8" s="7">
        <f t="shared" si="0"/>
        <v>44398.020833333336</v>
      </c>
      <c r="B8" t="s">
        <v>33</v>
      </c>
      <c r="C8">
        <v>0.76652646677127301</v>
      </c>
      <c r="D8">
        <v>0.74263239701001504</v>
      </c>
      <c r="E8">
        <v>1.8757704869340201E-2</v>
      </c>
      <c r="F8">
        <v>0.96882812166694798</v>
      </c>
      <c r="G8">
        <v>845.298</v>
      </c>
      <c r="H8">
        <v>26.266893618680999</v>
      </c>
      <c r="I8">
        <v>1.9589547196803501</v>
      </c>
      <c r="J8">
        <v>1.02668872338219</v>
      </c>
    </row>
    <row r="9" spans="1:10">
      <c r="A9" s="7">
        <f t="shared" si="0"/>
        <v>44405.5625</v>
      </c>
      <c r="B9" t="s">
        <v>34</v>
      </c>
      <c r="C9">
        <v>0.76832021162064201</v>
      </c>
      <c r="D9">
        <v>0.74947129626269005</v>
      </c>
      <c r="E9">
        <v>1.8498693487168202E-2</v>
      </c>
      <c r="F9">
        <v>0.97546737015001495</v>
      </c>
      <c r="G9">
        <v>845.298</v>
      </c>
      <c r="H9">
        <v>26.266893618680999</v>
      </c>
      <c r="I9">
        <v>1.9589547196803501</v>
      </c>
      <c r="J9">
        <v>1.0127478086561801</v>
      </c>
    </row>
    <row r="10" spans="1:10">
      <c r="A10" s="7">
        <f t="shared" si="0"/>
        <v>44412.28125</v>
      </c>
      <c r="B10" t="s">
        <v>35</v>
      </c>
      <c r="C10">
        <v>0.73174721088665595</v>
      </c>
      <c r="D10">
        <v>0.72550545213632001</v>
      </c>
      <c r="E10">
        <v>1.8767555052746999E-2</v>
      </c>
      <c r="F10">
        <v>0.99147006143996896</v>
      </c>
      <c r="G10">
        <v>796.38099999999997</v>
      </c>
      <c r="H10">
        <v>25.934761278877801</v>
      </c>
      <c r="I10">
        <v>1.9764845414001899</v>
      </c>
      <c r="J10">
        <v>1.0676368002848899</v>
      </c>
    </row>
    <row r="11" spans="1:10">
      <c r="A11" s="7">
        <f t="shared" si="0"/>
        <v>44418.989583333336</v>
      </c>
      <c r="B11" t="s">
        <v>36</v>
      </c>
      <c r="C11">
        <v>0.724001096273721</v>
      </c>
      <c r="D11">
        <v>0.71443533604738896</v>
      </c>
      <c r="E11">
        <v>1.5058898692306699E-2</v>
      </c>
      <c r="F11">
        <v>0.98678764400279895</v>
      </c>
      <c r="G11">
        <v>796.38099999999997</v>
      </c>
      <c r="H11">
        <v>25.934761278877801</v>
      </c>
      <c r="I11">
        <v>1.9764845414001899</v>
      </c>
      <c r="J11">
        <v>1.0381934555004799</v>
      </c>
    </row>
    <row r="12" spans="1:10">
      <c r="A12" s="7">
        <f t="shared" si="0"/>
        <v>44425.697916666664</v>
      </c>
      <c r="B12" t="s">
        <v>37</v>
      </c>
      <c r="C12">
        <v>0.72705552681879204</v>
      </c>
      <c r="D12">
        <v>0.71491533313060096</v>
      </c>
      <c r="E12">
        <v>1.2942680283755699E-2</v>
      </c>
      <c r="F12">
        <v>0.98330224688434698</v>
      </c>
      <c r="G12">
        <v>796.38099999999997</v>
      </c>
      <c r="H12">
        <v>25.934761278877801</v>
      </c>
      <c r="I12">
        <v>1.9764845414001899</v>
      </c>
      <c r="J12">
        <v>1.02558252872943</v>
      </c>
    </row>
    <row r="13" spans="1:10">
      <c r="A13" s="7">
        <f t="shared" si="0"/>
        <v>44432.5625</v>
      </c>
      <c r="B13" t="s">
        <v>38</v>
      </c>
      <c r="C13">
        <v>0.72469748727709504</v>
      </c>
      <c r="D13">
        <v>0.71134175041230496</v>
      </c>
      <c r="E13">
        <v>1.6619185601423701E-2</v>
      </c>
      <c r="F13">
        <v>0.98157060414964104</v>
      </c>
      <c r="G13">
        <v>796.38099999999997</v>
      </c>
      <c r="H13">
        <v>25.934761278877801</v>
      </c>
      <c r="I13">
        <v>1.9764845414001899</v>
      </c>
      <c r="J13">
        <v>1.0088238925350199</v>
      </c>
    </row>
    <row r="14" spans="1:10">
      <c r="A14" s="7">
        <f t="shared" si="0"/>
        <v>44439.270833333336</v>
      </c>
      <c r="B14" t="s">
        <v>39</v>
      </c>
      <c r="C14">
        <v>0.73120147930072499</v>
      </c>
      <c r="D14">
        <v>0.71400476569066496</v>
      </c>
      <c r="E14">
        <v>1.9293402343570801E-2</v>
      </c>
      <c r="F14">
        <v>0.97648156616626902</v>
      </c>
      <c r="G14">
        <v>796.38099999999997</v>
      </c>
      <c r="H14">
        <v>25.934761278877801</v>
      </c>
      <c r="I14">
        <v>1.9764845414001899</v>
      </c>
      <c r="J14">
        <v>1.0355902811250399</v>
      </c>
    </row>
    <row r="15" spans="1:10">
      <c r="A15" s="7">
        <f t="shared" si="0"/>
        <v>44445.979166666664</v>
      </c>
      <c r="B15" t="s">
        <v>40</v>
      </c>
      <c r="C15">
        <v>0.71409953502784596</v>
      </c>
      <c r="D15">
        <v>0.70623248490815904</v>
      </c>
      <c r="E15">
        <v>2.3977774147771701E-2</v>
      </c>
      <c r="F15">
        <v>0.98898325830812905</v>
      </c>
      <c r="G15">
        <v>781.82600000000002</v>
      </c>
      <c r="H15">
        <v>23.7826514913694</v>
      </c>
      <c r="I15">
        <v>1.95137196382919</v>
      </c>
      <c r="J15">
        <v>0.99822227781162698</v>
      </c>
    </row>
    <row r="16" spans="1:10">
      <c r="A16" s="7">
        <f t="shared" si="0"/>
        <v>44452.708333333336</v>
      </c>
      <c r="B16" t="s">
        <v>41</v>
      </c>
      <c r="C16">
        <v>0.72450984027515797</v>
      </c>
      <c r="D16">
        <v>0.71118374379620897</v>
      </c>
      <c r="E16">
        <v>1.9945428834427799E-2</v>
      </c>
      <c r="F16">
        <v>0.98160674191272901</v>
      </c>
      <c r="G16">
        <v>781.82600000000002</v>
      </c>
      <c r="H16">
        <v>23.7826514913694</v>
      </c>
      <c r="I16">
        <v>1.95137196382919</v>
      </c>
      <c r="J16">
        <v>1.0165895710055199</v>
      </c>
    </row>
    <row r="17" spans="1:10">
      <c r="A17" s="7">
        <f t="shared" si="0"/>
        <v>44459.416666666664</v>
      </c>
      <c r="B17" t="s">
        <v>42</v>
      </c>
      <c r="C17">
        <v>0.72051222200086396</v>
      </c>
      <c r="D17">
        <v>0.71789881819490797</v>
      </c>
      <c r="E17">
        <v>1.74529470285207E-2</v>
      </c>
      <c r="F17">
        <v>0.99637285291469502</v>
      </c>
      <c r="G17">
        <v>781.82600000000002</v>
      </c>
      <c r="H17">
        <v>23.7826514913694</v>
      </c>
      <c r="I17">
        <v>1.95137196382919</v>
      </c>
      <c r="J17">
        <v>1.00066207326749</v>
      </c>
    </row>
    <row r="18" spans="1:10">
      <c r="A18" s="7">
        <f t="shared" si="0"/>
        <v>44467.0625</v>
      </c>
      <c r="B18" t="s">
        <v>43</v>
      </c>
      <c r="C18">
        <v>0.728094023763459</v>
      </c>
      <c r="D18">
        <v>0.72186213595961701</v>
      </c>
      <c r="E18">
        <v>2.4744653860353901E-2</v>
      </c>
      <c r="F18">
        <v>0.99144082000339795</v>
      </c>
      <c r="G18">
        <v>781.82600000000002</v>
      </c>
      <c r="H18">
        <v>23.7826514913694</v>
      </c>
      <c r="I18">
        <v>1.95137196382919</v>
      </c>
      <c r="J18">
        <v>1.0408859301069899</v>
      </c>
    </row>
    <row r="19" spans="1:10">
      <c r="A19" s="7">
        <f t="shared" si="0"/>
        <v>44473.770833333336</v>
      </c>
      <c r="B19" t="s">
        <v>44</v>
      </c>
      <c r="C19">
        <v>0.66827659481760904</v>
      </c>
      <c r="D19">
        <v>0.654518653418386</v>
      </c>
      <c r="E19">
        <v>1.7202992403846599E-2</v>
      </c>
      <c r="F19">
        <v>0.979412803761326</v>
      </c>
      <c r="G19">
        <v>683.41600000000005</v>
      </c>
      <c r="H19">
        <v>15.317447993429299</v>
      </c>
      <c r="I19">
        <v>2.22913709347156</v>
      </c>
      <c r="J19">
        <v>1.04777804469003</v>
      </c>
    </row>
    <row r="20" spans="1:10">
      <c r="A20" s="7">
        <f t="shared" si="0"/>
        <v>44480.479166666664</v>
      </c>
      <c r="B20" t="s">
        <v>45</v>
      </c>
      <c r="C20">
        <v>0.66931024520738902</v>
      </c>
      <c r="D20">
        <v>0.66564088833145396</v>
      </c>
      <c r="E20">
        <v>2.0199748237231099E-2</v>
      </c>
      <c r="F20">
        <v>0.99451770400616202</v>
      </c>
      <c r="G20">
        <v>683.41600000000005</v>
      </c>
      <c r="H20">
        <v>15.317447993429299</v>
      </c>
      <c r="I20">
        <v>2.22913709347156</v>
      </c>
      <c r="J20">
        <v>1.0344495644004199</v>
      </c>
    </row>
    <row r="21" spans="1:10">
      <c r="A21" s="7">
        <f t="shared" si="0"/>
        <v>44487.1875</v>
      </c>
      <c r="B21" t="s">
        <v>46</v>
      </c>
      <c r="C21">
        <v>0.67022121922517697</v>
      </c>
      <c r="D21">
        <v>0.67180625432748498</v>
      </c>
      <c r="E21">
        <v>2.0261795351984399E-2</v>
      </c>
      <c r="F21">
        <v>1.0023649431812001</v>
      </c>
      <c r="G21">
        <v>683.41600000000005</v>
      </c>
      <c r="H21">
        <v>15.317447993429299</v>
      </c>
      <c r="I21">
        <v>2.22913709347156</v>
      </c>
      <c r="J21">
        <v>0.99358789850506402</v>
      </c>
    </row>
    <row r="22" spans="1:10">
      <c r="A22" s="7">
        <f t="shared" si="0"/>
        <v>44496.6875</v>
      </c>
      <c r="B22" t="s">
        <v>47</v>
      </c>
      <c r="C22">
        <v>0.67003878171658304</v>
      </c>
      <c r="D22">
        <v>0.66817188311250297</v>
      </c>
      <c r="E22">
        <v>3.3327129794642397E-2</v>
      </c>
      <c r="F22">
        <v>0.99721374545022901</v>
      </c>
      <c r="G22">
        <v>683.41600000000005</v>
      </c>
      <c r="H22">
        <v>15.317447993429299</v>
      </c>
      <c r="I22">
        <v>2.22913709347156</v>
      </c>
      <c r="J22">
        <v>1.00148681713586</v>
      </c>
    </row>
    <row r="23" spans="1:10">
      <c r="A23" s="7">
        <f t="shared" si="0"/>
        <v>44503.395833333336</v>
      </c>
      <c r="B23" t="s">
        <v>48</v>
      </c>
      <c r="C23">
        <v>0.53031718667095795</v>
      </c>
      <c r="D23">
        <v>0.54268368879390505</v>
      </c>
      <c r="E23">
        <v>2.9632872355968499E-2</v>
      </c>
      <c r="F23">
        <v>1.0233190672182</v>
      </c>
      <c r="G23">
        <v>537.97900000000004</v>
      </c>
      <c r="H23">
        <v>12.411103126417</v>
      </c>
      <c r="I23">
        <v>2.2953395184261001</v>
      </c>
      <c r="J23">
        <v>1.0263421913122099</v>
      </c>
    </row>
    <row r="24" spans="1:10">
      <c r="A24" s="7">
        <f t="shared" si="0"/>
        <v>44510.104166666664</v>
      </c>
      <c r="B24" t="s">
        <v>49</v>
      </c>
      <c r="C24">
        <v>0.53834513126473105</v>
      </c>
      <c r="D24">
        <v>0.54870587392927095</v>
      </c>
      <c r="E24">
        <v>2.40119961172609E-2</v>
      </c>
      <c r="F24">
        <v>1.0192455398272</v>
      </c>
      <c r="G24">
        <v>537.97900000000004</v>
      </c>
      <c r="H24">
        <v>12.411103126417</v>
      </c>
      <c r="I24">
        <v>2.2953395184261001</v>
      </c>
      <c r="J24">
        <v>1.0223088269455101</v>
      </c>
    </row>
    <row r="25" spans="1:10">
      <c r="A25" s="7">
        <f t="shared" si="0"/>
        <v>44516.8125</v>
      </c>
      <c r="B25" t="s">
        <v>50</v>
      </c>
      <c r="C25">
        <v>0.53935285935370703</v>
      </c>
      <c r="D25">
        <v>0.54812475628102098</v>
      </c>
      <c r="E25">
        <v>3.33111579839123E-2</v>
      </c>
      <c r="F25">
        <v>1.0162637441800599</v>
      </c>
      <c r="G25">
        <v>537.97900000000004</v>
      </c>
      <c r="H25">
        <v>12.411103126417</v>
      </c>
      <c r="I25">
        <v>2.2953395184261001</v>
      </c>
      <c r="J25">
        <v>1.01243179110566</v>
      </c>
    </row>
    <row r="26" spans="1:10">
      <c r="A26" s="7">
        <f t="shared" si="0"/>
        <v>44523.541666666664</v>
      </c>
      <c r="B26" t="s">
        <v>51</v>
      </c>
      <c r="C26">
        <v>0.53649879619127505</v>
      </c>
      <c r="D26">
        <v>0.54585498556078105</v>
      </c>
      <c r="E26">
        <v>3.9414086872181203E-2</v>
      </c>
      <c r="F26">
        <v>1.0174393483003601</v>
      </c>
      <c r="G26">
        <v>537.97900000000004</v>
      </c>
      <c r="H26">
        <v>12.411103126417</v>
      </c>
      <c r="I26">
        <v>2.2953395184261001</v>
      </c>
      <c r="J26">
        <v>1.0404366165448999</v>
      </c>
    </row>
    <row r="27" spans="1:10">
      <c r="A27" s="7">
        <f t="shared" si="0"/>
        <v>44530.25</v>
      </c>
      <c r="B27" t="s">
        <v>52</v>
      </c>
      <c r="C27">
        <v>0.53075883734539198</v>
      </c>
      <c r="D27">
        <v>0.54232910543535995</v>
      </c>
      <c r="E27">
        <v>1.9927732181117E-2</v>
      </c>
      <c r="F27">
        <v>1.02179948269507</v>
      </c>
      <c r="G27">
        <v>537.97900000000004</v>
      </c>
      <c r="H27">
        <v>12.411103126417</v>
      </c>
      <c r="I27">
        <v>2.2953395184261001</v>
      </c>
      <c r="J27">
        <v>1.0530554072798901</v>
      </c>
    </row>
    <row r="28" spans="1:10">
      <c r="A28" s="7">
        <f t="shared" si="0"/>
        <v>44536.96875</v>
      </c>
      <c r="B28" t="s">
        <v>53</v>
      </c>
      <c r="C28">
        <v>0.44786270498531999</v>
      </c>
      <c r="D28">
        <v>0.46024548311541502</v>
      </c>
      <c r="E28">
        <v>2.2041862114002601E-2</v>
      </c>
      <c r="F28">
        <v>1.0276486030032299</v>
      </c>
      <c r="G28">
        <v>435.19600000000003</v>
      </c>
      <c r="H28">
        <v>7.0973136049236896</v>
      </c>
      <c r="I28">
        <v>2.5546559528395001</v>
      </c>
      <c r="J28">
        <v>1.0224989204305599</v>
      </c>
    </row>
    <row r="29" spans="1:10">
      <c r="A29" s="7">
        <f t="shared" si="0"/>
        <v>44543.677083333336</v>
      </c>
      <c r="B29" t="s">
        <v>54</v>
      </c>
      <c r="C29">
        <v>0.44356177350953502</v>
      </c>
      <c r="D29">
        <v>0.46025118970603901</v>
      </c>
      <c r="E29">
        <v>1.98506350184624E-2</v>
      </c>
      <c r="F29">
        <v>1.03762591186443</v>
      </c>
      <c r="G29">
        <v>435.19600000000003</v>
      </c>
      <c r="H29">
        <v>7.0973136049236896</v>
      </c>
      <c r="I29">
        <v>2.5546559528395001</v>
      </c>
      <c r="J29">
        <v>1.02161987646299</v>
      </c>
    </row>
    <row r="30" spans="1:10">
      <c r="A30" s="7">
        <f t="shared" si="0"/>
        <v>44550.385416666664</v>
      </c>
      <c r="B30" t="s">
        <v>55</v>
      </c>
      <c r="C30">
        <v>0.44132797687761199</v>
      </c>
      <c r="D30">
        <v>0.45821337979274002</v>
      </c>
      <c r="E30">
        <v>1.76242118714642E-2</v>
      </c>
      <c r="F30">
        <v>1.0382604407601601</v>
      </c>
      <c r="G30">
        <v>435.19600000000003</v>
      </c>
      <c r="H30">
        <v>7.0973136049236896</v>
      </c>
      <c r="I30">
        <v>2.5546559528395001</v>
      </c>
      <c r="J30">
        <v>1.0517050737160001</v>
      </c>
    </row>
    <row r="31" spans="1:10">
      <c r="A31" s="7">
        <f t="shared" si="0"/>
        <v>44557.114583333336</v>
      </c>
      <c r="B31" t="s">
        <v>56</v>
      </c>
      <c r="C31">
        <v>0.44458006124984401</v>
      </c>
      <c r="D31">
        <v>0.46088746288633697</v>
      </c>
      <c r="E31">
        <v>1.7362623159543299E-2</v>
      </c>
      <c r="F31">
        <v>1.0366804610864599</v>
      </c>
      <c r="G31">
        <v>435.19600000000003</v>
      </c>
      <c r="H31">
        <v>7.0973136049236896</v>
      </c>
      <c r="I31">
        <v>2.5546559528395001</v>
      </c>
      <c r="J31">
        <v>0.98690923007783404</v>
      </c>
    </row>
    <row r="32" spans="1:10">
      <c r="A32" s="7">
        <f t="shared" si="0"/>
        <v>44563.822916666664</v>
      </c>
      <c r="B32" t="s">
        <v>57</v>
      </c>
      <c r="C32">
        <v>0.37457576446011298</v>
      </c>
      <c r="D32">
        <v>0.41581260892835797</v>
      </c>
      <c r="E32">
        <v>5.9606300131791697E-2</v>
      </c>
      <c r="F32">
        <v>1.11008946221515</v>
      </c>
      <c r="G32">
        <v>360.13799999999998</v>
      </c>
      <c r="H32">
        <v>4.7727948372754998</v>
      </c>
      <c r="I32">
        <v>1.97374709521666</v>
      </c>
      <c r="J32">
        <v>1.1639889886464401</v>
      </c>
    </row>
    <row r="33" spans="1:10">
      <c r="A33" s="7">
        <f t="shared" si="0"/>
        <v>44570.541666666664</v>
      </c>
      <c r="B33" t="s">
        <v>58</v>
      </c>
      <c r="C33">
        <v>0.38198653157803097</v>
      </c>
      <c r="D33">
        <v>0.40640878595667301</v>
      </c>
      <c r="E33">
        <v>5.6148580324083E-2</v>
      </c>
      <c r="F33">
        <v>1.0639348572782099</v>
      </c>
      <c r="G33">
        <v>360.13799999999998</v>
      </c>
      <c r="H33">
        <v>4.7727948372754998</v>
      </c>
      <c r="I33">
        <v>1.97374709521666</v>
      </c>
      <c r="J33">
        <v>0.97856180752515198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0.38202495170644701</v>
      </c>
      <c r="D34">
        <v>0.38561447315095498</v>
      </c>
      <c r="E34">
        <v>7.3345089882971198E-2</v>
      </c>
      <c r="F34">
        <v>1.0093960392599299</v>
      </c>
      <c r="G34">
        <v>360.13799999999998</v>
      </c>
      <c r="H34">
        <v>4.7727948372754998</v>
      </c>
      <c r="I34">
        <v>1.97374709521666</v>
      </c>
      <c r="J34">
        <v>1.0889959841999099</v>
      </c>
    </row>
    <row r="35" spans="1:10">
      <c r="A35" s="7">
        <f t="shared" si="1"/>
        <v>44583.958333333336</v>
      </c>
      <c r="B35" t="s">
        <v>60</v>
      </c>
      <c r="C35">
        <v>0.39023933066613797</v>
      </c>
      <c r="D35">
        <v>0.372699394601755</v>
      </c>
      <c r="E35">
        <v>9.98828368883935E-2</v>
      </c>
      <c r="F35">
        <v>0.95505338727789801</v>
      </c>
      <c r="G35">
        <v>360.13799999999998</v>
      </c>
      <c r="H35">
        <v>4.7727948372754998</v>
      </c>
      <c r="I35">
        <v>1.97374709521666</v>
      </c>
      <c r="J35">
        <v>1.11663534136952</v>
      </c>
    </row>
    <row r="36" spans="1:10">
      <c r="A36" s="7">
        <f t="shared" si="1"/>
        <v>44590.666666666664</v>
      </c>
      <c r="B36" t="s">
        <v>61</v>
      </c>
      <c r="C36">
        <v>0.37130112056784298</v>
      </c>
      <c r="D36">
        <v>0.38405698089109302</v>
      </c>
      <c r="E36">
        <v>7.3265592392879594E-2</v>
      </c>
      <c r="F36">
        <v>1.0343544891643199</v>
      </c>
      <c r="G36">
        <v>360.13799999999998</v>
      </c>
      <c r="H36">
        <v>4.7727948372754998</v>
      </c>
      <c r="I36">
        <v>1.97374709521666</v>
      </c>
      <c r="J36">
        <v>1.0398179066978299</v>
      </c>
    </row>
    <row r="37" spans="1:10">
      <c r="A37" s="7">
        <f t="shared" si="1"/>
        <v>44597.375</v>
      </c>
      <c r="B37" t="s">
        <v>62</v>
      </c>
      <c r="C37">
        <v>0.63330444851363399</v>
      </c>
      <c r="D37">
        <v>0.66050482867635696</v>
      </c>
      <c r="E37">
        <v>3.8989309541630601E-2</v>
      </c>
      <c r="F37">
        <v>1.0429499275215199</v>
      </c>
      <c r="G37">
        <v>607.81700000000001</v>
      </c>
      <c r="H37">
        <v>2.6438523633371398</v>
      </c>
      <c r="I37">
        <v>2.3498297470249301</v>
      </c>
      <c r="J37">
        <v>1.1359639441106999</v>
      </c>
    </row>
    <row r="38" spans="1:10">
      <c r="A38" s="7">
        <f t="shared" si="1"/>
        <v>44604.083333333336</v>
      </c>
      <c r="B38" t="s">
        <v>63</v>
      </c>
      <c r="C38">
        <v>0.62531398007803496</v>
      </c>
      <c r="D38">
        <v>0.63480963853260197</v>
      </c>
      <c r="E38">
        <v>2.5053413727402898E-2</v>
      </c>
      <c r="F38">
        <v>1.0151854248538901</v>
      </c>
      <c r="G38">
        <v>607.81700000000001</v>
      </c>
      <c r="H38">
        <v>2.6438523633371398</v>
      </c>
      <c r="I38">
        <v>2.3498297470249301</v>
      </c>
      <c r="J38">
        <v>1.07786951044143</v>
      </c>
    </row>
    <row r="39" spans="1:10">
      <c r="A39" s="7">
        <f t="shared" si="1"/>
        <v>44610.8125</v>
      </c>
      <c r="B39" t="s">
        <v>64</v>
      </c>
      <c r="C39">
        <v>0.63939624616101498</v>
      </c>
      <c r="D39">
        <v>0.65222166182757002</v>
      </c>
      <c r="E39">
        <v>2.1196159055234299E-2</v>
      </c>
      <c r="F39">
        <v>1.02005863460031</v>
      </c>
      <c r="G39">
        <v>607.81700000000001</v>
      </c>
      <c r="H39">
        <v>2.6438523633371398</v>
      </c>
      <c r="I39">
        <v>2.3498297470249301</v>
      </c>
      <c r="J39">
        <v>1.0971209069833601</v>
      </c>
    </row>
    <row r="40" spans="1:10">
      <c r="A40" s="7">
        <f t="shared" si="1"/>
        <v>44620.364583333336</v>
      </c>
      <c r="B40" t="s">
        <v>65</v>
      </c>
      <c r="C40">
        <v>0.627471849357778</v>
      </c>
      <c r="D40">
        <v>0.64181813499528595</v>
      </c>
      <c r="E40">
        <v>2.1656846684943099E-2</v>
      </c>
      <c r="F40">
        <v>1.0228636322923299</v>
      </c>
      <c r="G40">
        <v>607.81700000000001</v>
      </c>
      <c r="H40">
        <v>2.6438523633371398</v>
      </c>
      <c r="I40">
        <v>2.3498297470249301</v>
      </c>
      <c r="J40">
        <v>1.06006004045225</v>
      </c>
    </row>
    <row r="41" spans="1:10">
      <c r="A41" s="7">
        <f t="shared" si="1"/>
        <v>44628.666666666664</v>
      </c>
      <c r="B41" t="s">
        <v>66</v>
      </c>
      <c r="C41">
        <v>0.57259858499758098</v>
      </c>
      <c r="D41">
        <v>0.54623198001023998</v>
      </c>
      <c r="E41">
        <v>9.9168138938516295E-2</v>
      </c>
      <c r="F41">
        <v>0.95395272416285604</v>
      </c>
      <c r="G41">
        <v>529.46600000000001</v>
      </c>
      <c r="H41">
        <v>8.0916293793633507</v>
      </c>
      <c r="I41">
        <v>2.3774803149954602</v>
      </c>
      <c r="J41">
        <v>1.05443252606285</v>
      </c>
    </row>
    <row r="42" spans="1:10">
      <c r="A42" s="7">
        <f t="shared" si="1"/>
        <v>44636.802083333336</v>
      </c>
      <c r="B42" t="s">
        <v>67</v>
      </c>
      <c r="C42">
        <v>0.53310111999132104</v>
      </c>
      <c r="D42">
        <v>0.55338610210688299</v>
      </c>
      <c r="E42">
        <v>2.7727711951748099E-2</v>
      </c>
      <c r="F42">
        <v>1.0380509088330001</v>
      </c>
      <c r="G42">
        <v>529.46600000000001</v>
      </c>
      <c r="H42">
        <v>8.0916293793633507</v>
      </c>
      <c r="I42">
        <v>2.3774803149954602</v>
      </c>
      <c r="J42">
        <v>1.1048136471474299</v>
      </c>
    </row>
    <row r="43" spans="1:10">
      <c r="A43" s="7">
        <f t="shared" si="1"/>
        <v>44643.510416666664</v>
      </c>
      <c r="B43" t="s">
        <v>68</v>
      </c>
      <c r="C43">
        <v>0.52977094035176298</v>
      </c>
      <c r="D43">
        <v>0.54639190522218595</v>
      </c>
      <c r="E43">
        <v>1.88765488287649E-2</v>
      </c>
      <c r="F43">
        <v>1.0313738704870901</v>
      </c>
      <c r="G43">
        <v>529.46600000000001</v>
      </c>
      <c r="H43">
        <v>8.0916293793633507</v>
      </c>
      <c r="I43">
        <v>2.3774803149954602</v>
      </c>
      <c r="J43">
        <v>1.0378409447839501</v>
      </c>
    </row>
    <row r="44" spans="1:10">
      <c r="A44" s="7">
        <f t="shared" si="1"/>
        <v>44650.21875</v>
      </c>
      <c r="B44" t="s">
        <v>69</v>
      </c>
      <c r="C44">
        <v>0.53046610321214105</v>
      </c>
      <c r="D44">
        <v>0.54000759761805395</v>
      </c>
      <c r="E44">
        <v>2.6425220672732602E-2</v>
      </c>
      <c r="F44">
        <v>1.01798700114509</v>
      </c>
      <c r="G44">
        <v>529.46600000000001</v>
      </c>
      <c r="H44">
        <v>8.0916293793633507</v>
      </c>
      <c r="I44">
        <v>2.3774803149954602</v>
      </c>
      <c r="J44">
        <v>1.0062711190898099</v>
      </c>
    </row>
    <row r="45" spans="1:10">
      <c r="A45" s="7">
        <f t="shared" si="1"/>
        <v>44656.9375</v>
      </c>
      <c r="B45" t="s">
        <v>70</v>
      </c>
      <c r="C45">
        <v>0.82535596930139099</v>
      </c>
      <c r="D45">
        <v>0.80792625763155801</v>
      </c>
      <c r="E45">
        <v>2.66638335671175E-2</v>
      </c>
      <c r="F45">
        <v>0.97888218863360699</v>
      </c>
      <c r="G45">
        <v>849.96299999999997</v>
      </c>
      <c r="H45">
        <v>11.890889049557799</v>
      </c>
      <c r="I45">
        <v>3.2839252664785699</v>
      </c>
      <c r="J45">
        <v>0.97518061977841397</v>
      </c>
    </row>
    <row r="46" spans="1:10">
      <c r="A46" s="7">
        <f t="shared" si="1"/>
        <v>44666.010416666664</v>
      </c>
      <c r="B46" t="s">
        <v>71</v>
      </c>
      <c r="C46">
        <v>0.83457958386226405</v>
      </c>
      <c r="D46">
        <v>0.81922638929709901</v>
      </c>
      <c r="E46">
        <v>2.14581447855994E-2</v>
      </c>
      <c r="F46">
        <v>0.98160367823268102</v>
      </c>
      <c r="G46">
        <v>849.96299999999997</v>
      </c>
      <c r="H46">
        <v>11.890889049557799</v>
      </c>
      <c r="I46">
        <v>3.2839252664785699</v>
      </c>
      <c r="J46">
        <v>0.97989102128848304</v>
      </c>
    </row>
    <row r="47" spans="1:10">
      <c r="A47" s="7">
        <f t="shared" si="1"/>
        <v>44672.71875</v>
      </c>
      <c r="B47" t="s">
        <v>72</v>
      </c>
      <c r="C47">
        <v>0.82418970373574196</v>
      </c>
      <c r="D47">
        <v>0.81771697940222599</v>
      </c>
      <c r="E47">
        <v>1.47080720945607E-2</v>
      </c>
      <c r="F47">
        <v>0.99214656006477897</v>
      </c>
      <c r="G47">
        <v>849.96299999999997</v>
      </c>
      <c r="H47">
        <v>11.890889049557799</v>
      </c>
      <c r="I47">
        <v>3.2839252664785699</v>
      </c>
      <c r="J47">
        <v>0.99334247872334502</v>
      </c>
    </row>
    <row r="48" spans="1:10">
      <c r="A48" s="7">
        <f t="shared" si="1"/>
        <v>44679.4375</v>
      </c>
      <c r="B48" t="s">
        <v>73</v>
      </c>
      <c r="C48">
        <v>0.82350367434206495</v>
      </c>
      <c r="D48">
        <v>0.81546435641927495</v>
      </c>
      <c r="E48">
        <v>1.1518977306908901E-2</v>
      </c>
      <c r="F48">
        <v>0.99023766599558505</v>
      </c>
      <c r="G48">
        <v>849.96299999999997</v>
      </c>
      <c r="H48">
        <v>11.890889049557799</v>
      </c>
      <c r="I48">
        <v>3.2839252664785699</v>
      </c>
      <c r="J48">
        <v>1.01377978537656</v>
      </c>
    </row>
    <row r="49" spans="1:10">
      <c r="A49" s="7">
        <f t="shared" si="1"/>
        <v>44686.145833333336</v>
      </c>
      <c r="B49" t="s">
        <v>74</v>
      </c>
      <c r="C49">
        <v>0.67567611650815296</v>
      </c>
      <c r="D49">
        <v>0.67416118559514704</v>
      </c>
      <c r="E49">
        <v>1.4952375987080701E-2</v>
      </c>
      <c r="F49">
        <v>0.99775790371156503</v>
      </c>
      <c r="G49">
        <v>696.53800000000001</v>
      </c>
      <c r="H49">
        <v>16.034673111232198</v>
      </c>
      <c r="I49">
        <v>2.36608336509609</v>
      </c>
      <c r="J49">
        <v>1.0108444115045701</v>
      </c>
    </row>
    <row r="50" spans="1:10">
      <c r="A50" s="7">
        <f t="shared" si="1"/>
        <v>44692.854166666664</v>
      </c>
      <c r="B50" t="s">
        <v>75</v>
      </c>
      <c r="C50">
        <v>0.66038400250904306</v>
      </c>
      <c r="D50">
        <v>0.66985036037029699</v>
      </c>
      <c r="E50">
        <v>1.28936045755891E-2</v>
      </c>
      <c r="F50">
        <v>1.01433462625576</v>
      </c>
      <c r="G50">
        <v>696.53800000000001</v>
      </c>
      <c r="H50">
        <v>16.034673111232198</v>
      </c>
      <c r="I50">
        <v>2.36608336509609</v>
      </c>
      <c r="J50">
        <v>0.988221268022766</v>
      </c>
    </row>
    <row r="51" spans="1:10">
      <c r="A51" s="7">
        <f t="shared" si="1"/>
        <v>44699.572916666664</v>
      </c>
      <c r="B51" t="s">
        <v>76</v>
      </c>
      <c r="C51">
        <v>0.668164147508294</v>
      </c>
      <c r="D51">
        <v>0.67661366420767399</v>
      </c>
      <c r="E51">
        <v>1.3582882798068701E-2</v>
      </c>
      <c r="F51">
        <v>1.01264586962783</v>
      </c>
      <c r="G51">
        <v>696.53800000000001</v>
      </c>
      <c r="H51">
        <v>16.034673111232198</v>
      </c>
      <c r="I51">
        <v>2.36608336509609</v>
      </c>
      <c r="J51">
        <v>0.98669534221010702</v>
      </c>
    </row>
    <row r="52" spans="1:10">
      <c r="A52" s="7">
        <f t="shared" si="1"/>
        <v>44706.302083333336</v>
      </c>
      <c r="B52" t="s">
        <v>77</v>
      </c>
      <c r="C52">
        <v>0.67797067157594104</v>
      </c>
      <c r="D52">
        <v>0.68621890618592796</v>
      </c>
      <c r="E52">
        <v>1.4862879881199701E-2</v>
      </c>
      <c r="F52">
        <v>1.01216606404347</v>
      </c>
      <c r="G52">
        <v>696.53800000000001</v>
      </c>
      <c r="H52">
        <v>16.034673111232198</v>
      </c>
      <c r="I52">
        <v>2.36608336509609</v>
      </c>
      <c r="J52">
        <v>1.0666579617448999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B289-0260-410F-BA40-7E2F661C2C23}">
  <dimension ref="A1:J52"/>
  <sheetViews>
    <sheetView topLeftCell="A2" workbookViewId="0">
      <selection activeCell="B1" sqref="B1:J5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0.73046584883674803</v>
      </c>
      <c r="D2">
        <v>0.71898348424258596</v>
      </c>
      <c r="E2">
        <v>1.1291786471553499E-2</v>
      </c>
      <c r="F2">
        <v>0.98428076464841097</v>
      </c>
      <c r="G2">
        <v>832.78675199999998</v>
      </c>
      <c r="H2">
        <v>23.888720339140601</v>
      </c>
      <c r="I2">
        <v>1.97599184257812</v>
      </c>
      <c r="J2">
        <v>1.0425009188972501</v>
      </c>
    </row>
    <row r="3" spans="1:10">
      <c r="A3" s="7">
        <f t="shared" si="0"/>
        <v>44361.416666666664</v>
      </c>
      <c r="B3" t="s">
        <v>28</v>
      </c>
      <c r="C3">
        <v>0.73064244646043197</v>
      </c>
      <c r="D3">
        <v>0.71402141801347896</v>
      </c>
      <c r="E3">
        <v>9.7968731341815194E-3</v>
      </c>
      <c r="F3">
        <v>0.977251488019244</v>
      </c>
      <c r="G3">
        <v>832.78675199999998</v>
      </c>
      <c r="H3">
        <v>23.888720339140601</v>
      </c>
      <c r="I3">
        <v>1.97599184257812</v>
      </c>
      <c r="J3">
        <v>1.0090203128497199</v>
      </c>
    </row>
    <row r="4" spans="1:10">
      <c r="A4" s="7">
        <f t="shared" si="0"/>
        <v>44368.135416666664</v>
      </c>
      <c r="B4" t="s">
        <v>29</v>
      </c>
      <c r="C4">
        <v>0.73220805315971704</v>
      </c>
      <c r="D4">
        <v>0.70946326174394003</v>
      </c>
      <c r="E4">
        <v>1.4538168923664401E-2</v>
      </c>
      <c r="F4">
        <v>0.968936709562772</v>
      </c>
      <c r="G4">
        <v>832.78675199999998</v>
      </c>
      <c r="H4">
        <v>23.888720339140601</v>
      </c>
      <c r="I4">
        <v>1.97599184257812</v>
      </c>
      <c r="J4">
        <v>1.08492153783657</v>
      </c>
    </row>
    <row r="5" spans="1:10">
      <c r="A5" s="7">
        <f t="shared" si="0"/>
        <v>44376.739583333336</v>
      </c>
      <c r="B5" t="s">
        <v>30</v>
      </c>
      <c r="C5">
        <v>0.73563970318494698</v>
      </c>
      <c r="D5">
        <v>0.71375295603641398</v>
      </c>
      <c r="E5">
        <v>1.56756768813349E-2</v>
      </c>
      <c r="F5">
        <v>0.970248007205464</v>
      </c>
      <c r="G5">
        <v>832.78675199999998</v>
      </c>
      <c r="H5">
        <v>23.888720339140601</v>
      </c>
      <c r="I5">
        <v>1.97599184257812</v>
      </c>
      <c r="J5">
        <v>1.05221608694402</v>
      </c>
    </row>
    <row r="6" spans="1:10">
      <c r="A6" s="7">
        <f t="shared" si="0"/>
        <v>44384.604166666664</v>
      </c>
      <c r="B6" t="s">
        <v>31</v>
      </c>
      <c r="C6">
        <v>0.76136459502501497</v>
      </c>
      <c r="D6">
        <v>0.73682007442054998</v>
      </c>
      <c r="E6">
        <v>1.5456422729212899E-2</v>
      </c>
      <c r="F6">
        <v>0.96776246129010202</v>
      </c>
      <c r="G6">
        <v>877.06286</v>
      </c>
      <c r="H6">
        <v>26.1179230827202</v>
      </c>
      <c r="I6">
        <v>1.97150335762227</v>
      </c>
      <c r="J6">
        <v>1.03434336508833</v>
      </c>
    </row>
    <row r="7" spans="1:10">
      <c r="A7" s="7">
        <f t="shared" si="0"/>
        <v>44391.3125</v>
      </c>
      <c r="B7" t="s">
        <v>32</v>
      </c>
      <c r="C7">
        <v>0.76275189418371203</v>
      </c>
      <c r="D7">
        <v>0.74076853965461797</v>
      </c>
      <c r="E7">
        <v>1.47446137216245E-2</v>
      </c>
      <c r="F7">
        <v>0.97117889224959497</v>
      </c>
      <c r="G7">
        <v>877.06286</v>
      </c>
      <c r="H7">
        <v>26.1179230827202</v>
      </c>
      <c r="I7">
        <v>1.97150335762227</v>
      </c>
      <c r="J7">
        <v>1.0231460355311699</v>
      </c>
    </row>
    <row r="8" spans="1:10">
      <c r="A8" s="7">
        <f t="shared" si="0"/>
        <v>44398.020833333336</v>
      </c>
      <c r="B8" t="s">
        <v>33</v>
      </c>
      <c r="C8">
        <v>0.76184333588157505</v>
      </c>
      <c r="D8">
        <v>0.72838725594351394</v>
      </c>
      <c r="E8">
        <v>1.5779443917613701E-2</v>
      </c>
      <c r="F8">
        <v>0.95608535460988597</v>
      </c>
      <c r="G8">
        <v>877.06286</v>
      </c>
      <c r="H8">
        <v>26.1179230827202</v>
      </c>
      <c r="I8">
        <v>1.97150335762227</v>
      </c>
      <c r="J8">
        <v>1.00781608194681</v>
      </c>
    </row>
    <row r="9" spans="1:10">
      <c r="A9" s="7">
        <f t="shared" si="0"/>
        <v>44405.5625</v>
      </c>
      <c r="B9" t="s">
        <v>34</v>
      </c>
      <c r="C9">
        <v>0.76042528953752098</v>
      </c>
      <c r="D9">
        <v>0.73212303551120705</v>
      </c>
      <c r="E9">
        <v>1.3447995086014601E-2</v>
      </c>
      <c r="F9">
        <v>0.96278101949564698</v>
      </c>
      <c r="G9">
        <v>877.06286</v>
      </c>
      <c r="H9">
        <v>26.1179230827202</v>
      </c>
      <c r="I9">
        <v>1.97150335762227</v>
      </c>
      <c r="J9">
        <v>1.03433224142361</v>
      </c>
    </row>
    <row r="10" spans="1:10">
      <c r="A10" s="7">
        <f t="shared" si="0"/>
        <v>44412.28125</v>
      </c>
      <c r="B10" t="s">
        <v>35</v>
      </c>
      <c r="C10">
        <v>0.73292915551003701</v>
      </c>
      <c r="D10">
        <v>0.71252688444853696</v>
      </c>
      <c r="E10">
        <v>1.8690355477535101E-2</v>
      </c>
      <c r="F10">
        <v>0.97216337908224904</v>
      </c>
      <c r="G10">
        <v>837.13922000000002</v>
      </c>
      <c r="H10">
        <v>25.970152363810499</v>
      </c>
      <c r="I10">
        <v>1.9678172534802501</v>
      </c>
      <c r="J10">
        <v>1.03795615287175</v>
      </c>
    </row>
    <row r="11" spans="1:10">
      <c r="A11" s="7">
        <f t="shared" si="0"/>
        <v>44418.989583333336</v>
      </c>
      <c r="B11" t="s">
        <v>36</v>
      </c>
      <c r="C11">
        <v>0.73020633834342696</v>
      </c>
      <c r="D11">
        <v>0.707218968042303</v>
      </c>
      <c r="E11">
        <v>1.43768474572895E-2</v>
      </c>
      <c r="F11">
        <v>0.96851934981381604</v>
      </c>
      <c r="G11">
        <v>837.13922000000002</v>
      </c>
      <c r="H11">
        <v>25.970152363810499</v>
      </c>
      <c r="I11">
        <v>1.9678172534802501</v>
      </c>
      <c r="J11">
        <v>1.0271799964103301</v>
      </c>
    </row>
    <row r="12" spans="1:10">
      <c r="A12" s="7">
        <f t="shared" si="0"/>
        <v>44425.697916666664</v>
      </c>
      <c r="B12" t="s">
        <v>37</v>
      </c>
      <c r="C12">
        <v>0.72991350909740804</v>
      </c>
      <c r="D12">
        <v>0.70708337465688398</v>
      </c>
      <c r="E12">
        <v>1.23273709563532E-2</v>
      </c>
      <c r="F12">
        <v>0.968722137409465</v>
      </c>
      <c r="G12">
        <v>837.13922000000002</v>
      </c>
      <c r="H12">
        <v>25.970152363810499</v>
      </c>
      <c r="I12">
        <v>1.9678172534802501</v>
      </c>
      <c r="J12">
        <v>1.0264521481869</v>
      </c>
    </row>
    <row r="13" spans="1:10">
      <c r="A13" s="7">
        <f t="shared" si="0"/>
        <v>44432.5625</v>
      </c>
      <c r="B13" t="s">
        <v>38</v>
      </c>
      <c r="C13">
        <v>0.729898319773432</v>
      </c>
      <c r="D13">
        <v>0.70870268786882096</v>
      </c>
      <c r="E13">
        <v>1.31653215938003E-2</v>
      </c>
      <c r="F13">
        <v>0.970960842996336</v>
      </c>
      <c r="G13">
        <v>837.13922000000002</v>
      </c>
      <c r="H13">
        <v>25.970152363810499</v>
      </c>
      <c r="I13">
        <v>1.9678172534802501</v>
      </c>
      <c r="J13">
        <v>0.99889304349031804</v>
      </c>
    </row>
    <row r="14" spans="1:10">
      <c r="A14" s="7">
        <f t="shared" si="0"/>
        <v>44439.270833333336</v>
      </c>
      <c r="B14" t="s">
        <v>39</v>
      </c>
      <c r="C14">
        <v>0.73013610102997495</v>
      </c>
      <c r="D14">
        <v>0.70192866131081499</v>
      </c>
      <c r="E14">
        <v>1.46255220578482E-2</v>
      </c>
      <c r="F14">
        <v>0.96136687436853396</v>
      </c>
      <c r="G14">
        <v>837.13922000000002</v>
      </c>
      <c r="H14">
        <v>25.970152363810499</v>
      </c>
      <c r="I14">
        <v>1.9678172534802501</v>
      </c>
      <c r="J14">
        <v>1.0053011519977799</v>
      </c>
    </row>
    <row r="15" spans="1:10">
      <c r="A15" s="7">
        <f t="shared" si="0"/>
        <v>44445.979166666664</v>
      </c>
      <c r="B15" t="s">
        <v>40</v>
      </c>
      <c r="C15">
        <v>0.72163372357768796</v>
      </c>
      <c r="D15">
        <v>0.69649827369158401</v>
      </c>
      <c r="E15">
        <v>1.5377319246381801E-2</v>
      </c>
      <c r="F15">
        <v>0.96516868729265004</v>
      </c>
      <c r="G15">
        <v>820.37480000000005</v>
      </c>
      <c r="H15">
        <v>23.4107308680701</v>
      </c>
      <c r="I15">
        <v>1.9571496946100899</v>
      </c>
      <c r="J15">
        <v>0.99733617363461402</v>
      </c>
    </row>
    <row r="16" spans="1:10">
      <c r="A16" s="7">
        <f t="shared" si="0"/>
        <v>44452.708333333336</v>
      </c>
      <c r="B16" t="s">
        <v>41</v>
      </c>
      <c r="C16">
        <v>0.72572094167555601</v>
      </c>
      <c r="D16">
        <v>0.69838944359237998</v>
      </c>
      <c r="E16">
        <v>1.3477090719993701E-2</v>
      </c>
      <c r="F16">
        <v>0.96233883230643302</v>
      </c>
      <c r="G16">
        <v>820.37480000000005</v>
      </c>
      <c r="H16">
        <v>23.4107308680701</v>
      </c>
      <c r="I16">
        <v>1.9571496946100899</v>
      </c>
      <c r="J16">
        <v>1.0085802022150501</v>
      </c>
    </row>
    <row r="17" spans="1:10">
      <c r="A17" s="7">
        <f t="shared" si="0"/>
        <v>44459.416666666664</v>
      </c>
      <c r="B17" t="s">
        <v>42</v>
      </c>
      <c r="C17">
        <v>0.72679748304203695</v>
      </c>
      <c r="D17">
        <v>0.70757680226757702</v>
      </c>
      <c r="E17">
        <v>1.4693347481261301E-2</v>
      </c>
      <c r="F17">
        <v>0.97355428269507605</v>
      </c>
      <c r="G17">
        <v>820.37480000000005</v>
      </c>
      <c r="H17">
        <v>23.4107308680701</v>
      </c>
      <c r="I17">
        <v>1.9571496946100899</v>
      </c>
      <c r="J17">
        <v>0.990191344348053</v>
      </c>
    </row>
    <row r="18" spans="1:10">
      <c r="A18" s="7">
        <f t="shared" si="0"/>
        <v>44467.0625</v>
      </c>
      <c r="B18" t="s">
        <v>43</v>
      </c>
      <c r="C18">
        <v>0.72920078120008003</v>
      </c>
      <c r="D18">
        <v>0.71142354962782595</v>
      </c>
      <c r="E18">
        <v>1.7595723747861301E-2</v>
      </c>
      <c r="F18">
        <v>0.975620937291101</v>
      </c>
      <c r="G18">
        <v>820.37480000000005</v>
      </c>
      <c r="H18">
        <v>23.4107308680701</v>
      </c>
      <c r="I18">
        <v>1.9571496946100899</v>
      </c>
      <c r="J18">
        <v>1.05398459807363</v>
      </c>
    </row>
    <row r="19" spans="1:10">
      <c r="A19" s="7">
        <f t="shared" si="0"/>
        <v>44473.770833333336</v>
      </c>
      <c r="B19" t="s">
        <v>44</v>
      </c>
      <c r="C19">
        <v>0.67285166240163796</v>
      </c>
      <c r="D19">
        <v>0.65135447645015099</v>
      </c>
      <c r="E19">
        <v>1.3733965878215701E-2</v>
      </c>
      <c r="F19">
        <v>0.96805063113798895</v>
      </c>
      <c r="G19">
        <v>723.34744000000001</v>
      </c>
      <c r="H19">
        <v>14.8812922121838</v>
      </c>
      <c r="I19">
        <v>2.4371549612259198</v>
      </c>
      <c r="J19">
        <v>1.04843896097634</v>
      </c>
    </row>
    <row r="20" spans="1:10">
      <c r="A20" s="7">
        <f t="shared" si="0"/>
        <v>44480.479166666664</v>
      </c>
      <c r="B20" t="s">
        <v>45</v>
      </c>
      <c r="C20">
        <v>0.677753495324385</v>
      </c>
      <c r="D20">
        <v>0.66255737782545898</v>
      </c>
      <c r="E20">
        <v>1.3068865869266101E-2</v>
      </c>
      <c r="F20">
        <v>0.97757869549362797</v>
      </c>
      <c r="G20">
        <v>723.34744000000001</v>
      </c>
      <c r="H20">
        <v>14.8812922121838</v>
      </c>
      <c r="I20">
        <v>2.4371549612259198</v>
      </c>
      <c r="J20">
        <v>1.06939514215506</v>
      </c>
    </row>
    <row r="21" spans="1:10">
      <c r="A21" s="7">
        <f t="shared" si="0"/>
        <v>44487.1875</v>
      </c>
      <c r="B21" t="s">
        <v>46</v>
      </c>
      <c r="C21">
        <v>0.67638385264669898</v>
      </c>
      <c r="D21">
        <v>0.664631738626691</v>
      </c>
      <c r="E21">
        <v>1.53077993115213E-2</v>
      </c>
      <c r="F21">
        <v>0.98262508193532105</v>
      </c>
      <c r="G21">
        <v>723.34744000000001</v>
      </c>
      <c r="H21">
        <v>14.8812922121838</v>
      </c>
      <c r="I21">
        <v>2.4371549612259198</v>
      </c>
      <c r="J21">
        <v>0.98919858752689604</v>
      </c>
    </row>
    <row r="22" spans="1:10">
      <c r="A22" s="7">
        <f t="shared" si="0"/>
        <v>44496.6875</v>
      </c>
      <c r="B22" t="s">
        <v>47</v>
      </c>
      <c r="C22">
        <v>0.67376657523573902</v>
      </c>
      <c r="D22">
        <v>0.66578624448145196</v>
      </c>
      <c r="E22">
        <v>1.8542180881083399E-2</v>
      </c>
      <c r="F22">
        <v>0.98815564462886196</v>
      </c>
      <c r="G22">
        <v>723.34744000000001</v>
      </c>
      <c r="H22">
        <v>14.8812922121838</v>
      </c>
      <c r="I22">
        <v>2.4371549612259198</v>
      </c>
      <c r="J22">
        <v>1.0012360824400099</v>
      </c>
    </row>
    <row r="23" spans="1:10">
      <c r="A23" s="7">
        <f t="shared" si="0"/>
        <v>44503.395833333336</v>
      </c>
      <c r="B23" t="s">
        <v>48</v>
      </c>
      <c r="C23">
        <v>0.49955068070348502</v>
      </c>
      <c r="D23">
        <v>0.50222195702296202</v>
      </c>
      <c r="E23">
        <v>1.06636088043088E-2</v>
      </c>
      <c r="F23">
        <v>1.0053473579812</v>
      </c>
      <c r="G23">
        <v>528.76572399999998</v>
      </c>
      <c r="H23">
        <v>11.6818802365219</v>
      </c>
      <c r="I23">
        <v>2.3946386423042401</v>
      </c>
      <c r="J23">
        <v>0.99039779420475604</v>
      </c>
    </row>
    <row r="24" spans="1:10">
      <c r="A24" s="7">
        <f t="shared" si="0"/>
        <v>44510.104166666664</v>
      </c>
      <c r="B24" t="s">
        <v>49</v>
      </c>
      <c r="C24">
        <v>0.50598786470692902</v>
      </c>
      <c r="D24">
        <v>0.50550217493593397</v>
      </c>
      <c r="E24">
        <v>9.8066621390044007E-3</v>
      </c>
      <c r="F24">
        <v>0.99904011577179497</v>
      </c>
      <c r="G24">
        <v>528.76572399999998</v>
      </c>
      <c r="H24">
        <v>11.6818802365219</v>
      </c>
      <c r="I24">
        <v>2.3946386423042401</v>
      </c>
      <c r="J24">
        <v>1.04534818877637</v>
      </c>
    </row>
    <row r="25" spans="1:10">
      <c r="A25" s="7">
        <f t="shared" si="0"/>
        <v>44516.8125</v>
      </c>
      <c r="B25" t="s">
        <v>50</v>
      </c>
      <c r="C25">
        <v>0.50406909077287398</v>
      </c>
      <c r="D25">
        <v>0.50212057777701402</v>
      </c>
      <c r="E25">
        <v>1.1912296461862501E-2</v>
      </c>
      <c r="F25">
        <v>0.99613443269677204</v>
      </c>
      <c r="G25">
        <v>528.76572399999998</v>
      </c>
      <c r="H25">
        <v>11.6818802365219</v>
      </c>
      <c r="I25">
        <v>2.3946386423042401</v>
      </c>
      <c r="J25">
        <v>1.0027174726988399</v>
      </c>
    </row>
    <row r="26" spans="1:10">
      <c r="A26" s="7">
        <f t="shared" si="0"/>
        <v>44523.541666666664</v>
      </c>
      <c r="B26" t="s">
        <v>51</v>
      </c>
      <c r="C26">
        <v>0.50417992732100503</v>
      </c>
      <c r="D26">
        <v>0.50429604030048303</v>
      </c>
      <c r="E26">
        <v>1.25918905679724E-2</v>
      </c>
      <c r="F26">
        <v>1.0002303006787501</v>
      </c>
      <c r="G26">
        <v>528.76572399999998</v>
      </c>
      <c r="H26">
        <v>11.6818802365219</v>
      </c>
      <c r="I26">
        <v>2.3946386423042401</v>
      </c>
      <c r="J26">
        <v>1.06097077679727</v>
      </c>
    </row>
    <row r="27" spans="1:10">
      <c r="A27" s="7">
        <f t="shared" si="0"/>
        <v>44530.25</v>
      </c>
      <c r="B27" t="s">
        <v>52</v>
      </c>
      <c r="C27">
        <v>0.50625055015788401</v>
      </c>
      <c r="D27">
        <v>0.50548993379242302</v>
      </c>
      <c r="E27">
        <v>1.29131452117692E-2</v>
      </c>
      <c r="F27">
        <v>0.99849754955283698</v>
      </c>
      <c r="G27">
        <v>528.76572399999998</v>
      </c>
      <c r="H27">
        <v>11.6818802365219</v>
      </c>
      <c r="I27">
        <v>2.3946386423042401</v>
      </c>
      <c r="J27">
        <v>1.06194364036775</v>
      </c>
    </row>
    <row r="28" spans="1:10">
      <c r="A28" s="7">
        <f t="shared" si="0"/>
        <v>44536.96875</v>
      </c>
      <c r="B28" t="s">
        <v>53</v>
      </c>
      <c r="C28">
        <v>0.42410898471408998</v>
      </c>
      <c r="D28">
        <v>0.42549880854232702</v>
      </c>
      <c r="E28">
        <v>1.0557120181568701E-2</v>
      </c>
      <c r="F28">
        <v>1.00327704405784</v>
      </c>
      <c r="G28">
        <v>434.42378000000002</v>
      </c>
      <c r="H28">
        <v>6.7667732500268301</v>
      </c>
      <c r="I28">
        <v>2.6568887495254301</v>
      </c>
      <c r="J28">
        <v>0.98353335939892605</v>
      </c>
    </row>
    <row r="29" spans="1:10">
      <c r="A29" s="7">
        <f t="shared" si="0"/>
        <v>44543.677083333336</v>
      </c>
      <c r="B29" t="s">
        <v>54</v>
      </c>
      <c r="C29">
        <v>0.42622907296784301</v>
      </c>
      <c r="D29">
        <v>0.42503573342108703</v>
      </c>
      <c r="E29">
        <v>9.7463997127271006E-3</v>
      </c>
      <c r="F29">
        <v>0.997200238973735</v>
      </c>
      <c r="G29">
        <v>434.42378000000002</v>
      </c>
      <c r="H29">
        <v>6.7667732500268301</v>
      </c>
      <c r="I29">
        <v>2.6568887495254301</v>
      </c>
      <c r="J29">
        <v>0.987665015179363</v>
      </c>
    </row>
    <row r="30" spans="1:10">
      <c r="A30" s="7">
        <f t="shared" si="0"/>
        <v>44550.385416666664</v>
      </c>
      <c r="B30" t="s">
        <v>55</v>
      </c>
      <c r="C30">
        <v>0.42848191723591</v>
      </c>
      <c r="D30">
        <v>0.426778755372133</v>
      </c>
      <c r="E30">
        <v>1.09816351627499E-2</v>
      </c>
      <c r="F30">
        <v>0.99602512545975397</v>
      </c>
      <c r="G30">
        <v>434.42378000000002</v>
      </c>
      <c r="H30">
        <v>6.7667732500268301</v>
      </c>
      <c r="I30">
        <v>2.6568887495254301</v>
      </c>
      <c r="J30">
        <v>0.96093957133279295</v>
      </c>
    </row>
    <row r="31" spans="1:10">
      <c r="A31" s="7">
        <f t="shared" si="0"/>
        <v>44557.114583333336</v>
      </c>
      <c r="B31" t="s">
        <v>56</v>
      </c>
      <c r="C31">
        <v>0.42861156692128199</v>
      </c>
      <c r="D31">
        <v>0.42995142850891399</v>
      </c>
      <c r="E31">
        <v>9.7258910995267501E-3</v>
      </c>
      <c r="F31">
        <v>1.0031260509305799</v>
      </c>
      <c r="G31">
        <v>434.42378000000002</v>
      </c>
      <c r="H31">
        <v>6.7667732500268301</v>
      </c>
      <c r="I31">
        <v>2.6568887495254301</v>
      </c>
      <c r="J31">
        <v>0.96527596665009596</v>
      </c>
    </row>
    <row r="32" spans="1:10">
      <c r="A32" s="7">
        <f t="shared" si="0"/>
        <v>44563.822916666664</v>
      </c>
      <c r="B32" t="s">
        <v>57</v>
      </c>
      <c r="C32">
        <v>0.36115976988397802</v>
      </c>
      <c r="D32">
        <v>0.36073584443051498</v>
      </c>
      <c r="E32">
        <v>2.59277099442826E-2</v>
      </c>
      <c r="F32">
        <v>0.99882621075542399</v>
      </c>
      <c r="G32">
        <v>369.79388080000001</v>
      </c>
      <c r="H32">
        <v>4.7000320547624996</v>
      </c>
      <c r="I32">
        <v>2.0589111352781999</v>
      </c>
      <c r="J32">
        <v>0.90011278948529505</v>
      </c>
    </row>
    <row r="33" spans="1:10">
      <c r="A33" s="7">
        <f t="shared" si="0"/>
        <v>44570.541666666664</v>
      </c>
      <c r="B33" t="s">
        <v>58</v>
      </c>
      <c r="C33">
        <v>0.36299991536451398</v>
      </c>
      <c r="D33">
        <v>0.36114847033816999</v>
      </c>
      <c r="E33">
        <v>2.2379591081710701E-2</v>
      </c>
      <c r="F33">
        <v>0.99489959928920602</v>
      </c>
      <c r="G33">
        <v>369.79388080000001</v>
      </c>
      <c r="H33">
        <v>4.7000320547624996</v>
      </c>
      <c r="I33">
        <v>2.0589111352781999</v>
      </c>
      <c r="J33">
        <v>0.95052786083574403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0.36480526913407801</v>
      </c>
      <c r="D34">
        <v>0.36498902743160799</v>
      </c>
      <c r="E34">
        <v>3.5470411974330797E-2</v>
      </c>
      <c r="F34">
        <v>1.00050371612769</v>
      </c>
      <c r="G34">
        <v>369.79388080000001</v>
      </c>
      <c r="H34">
        <v>4.7000320547624996</v>
      </c>
      <c r="I34">
        <v>2.0589111352781999</v>
      </c>
      <c r="J34">
        <v>1.0270211450875399</v>
      </c>
    </row>
    <row r="35" spans="1:10">
      <c r="A35" s="7">
        <f t="shared" si="1"/>
        <v>44583.958333333336</v>
      </c>
      <c r="B35" t="s">
        <v>60</v>
      </c>
      <c r="C35">
        <v>0.36499177583986098</v>
      </c>
      <c r="D35">
        <v>0.36646674932574802</v>
      </c>
      <c r="E35">
        <v>6.9322921665795595E-2</v>
      </c>
      <c r="F35">
        <v>1.00404111430317</v>
      </c>
      <c r="G35">
        <v>369.79388080000001</v>
      </c>
      <c r="H35">
        <v>4.7000320547624996</v>
      </c>
      <c r="I35">
        <v>2.0589111352781999</v>
      </c>
      <c r="J35">
        <v>1.5675170064008499</v>
      </c>
    </row>
    <row r="36" spans="1:10">
      <c r="A36" s="7">
        <f t="shared" si="1"/>
        <v>44590.666666666664</v>
      </c>
      <c r="B36" t="s">
        <v>61</v>
      </c>
      <c r="C36">
        <v>0.35966392256352198</v>
      </c>
      <c r="D36">
        <v>0.36119776219743599</v>
      </c>
      <c r="E36">
        <v>5.3836015399048899E-2</v>
      </c>
      <c r="F36">
        <v>1.0042646469042</v>
      </c>
      <c r="G36">
        <v>369.79388080000001</v>
      </c>
      <c r="H36">
        <v>4.7000320547624996</v>
      </c>
      <c r="I36">
        <v>2.0589111352781999</v>
      </c>
      <c r="J36">
        <v>1.05235569525354</v>
      </c>
    </row>
    <row r="37" spans="1:10">
      <c r="A37" s="7">
        <f t="shared" si="1"/>
        <v>44597.375</v>
      </c>
      <c r="B37" t="s">
        <v>62</v>
      </c>
      <c r="C37">
        <v>0.61249598556565299</v>
      </c>
      <c r="D37">
        <v>0.609609578972514</v>
      </c>
      <c r="E37">
        <v>1.21138918103211E-2</v>
      </c>
      <c r="F37">
        <v>0.99528746855300099</v>
      </c>
      <c r="G37">
        <v>632.38027999999997</v>
      </c>
      <c r="H37">
        <v>2.5505250783825701</v>
      </c>
      <c r="I37">
        <v>2.3458456046081402</v>
      </c>
      <c r="J37">
        <v>1.1224779751970499</v>
      </c>
    </row>
    <row r="38" spans="1:10">
      <c r="A38" s="7">
        <f t="shared" si="1"/>
        <v>44604.083333333336</v>
      </c>
      <c r="B38" t="s">
        <v>63</v>
      </c>
      <c r="C38">
        <v>0.61314945903672302</v>
      </c>
      <c r="D38">
        <v>0.60407177245322996</v>
      </c>
      <c r="E38">
        <v>1.34264850380945E-2</v>
      </c>
      <c r="F38">
        <v>0.98519498557862994</v>
      </c>
      <c r="G38">
        <v>632.38027999999997</v>
      </c>
      <c r="H38">
        <v>2.5505250783825701</v>
      </c>
      <c r="I38">
        <v>2.3458456046081402</v>
      </c>
      <c r="J38">
        <v>1.0398817364992401</v>
      </c>
    </row>
    <row r="39" spans="1:10">
      <c r="A39" s="7">
        <f t="shared" si="1"/>
        <v>44610.8125</v>
      </c>
      <c r="B39" t="s">
        <v>64</v>
      </c>
      <c r="C39">
        <v>0.609627337279394</v>
      </c>
      <c r="D39">
        <v>0.61415124725793802</v>
      </c>
      <c r="E39">
        <v>1.36968517259047E-2</v>
      </c>
      <c r="F39">
        <v>1.0074207793875001</v>
      </c>
      <c r="G39">
        <v>632.38027999999997</v>
      </c>
      <c r="H39">
        <v>2.5505250783825701</v>
      </c>
      <c r="I39">
        <v>2.3458456046081402</v>
      </c>
      <c r="J39">
        <v>1.1025163938790501</v>
      </c>
    </row>
    <row r="40" spans="1:10">
      <c r="A40" s="7">
        <f t="shared" si="1"/>
        <v>44620.364583333336</v>
      </c>
      <c r="B40" t="s">
        <v>65</v>
      </c>
      <c r="C40">
        <v>0.61016742943971303</v>
      </c>
      <c r="D40">
        <v>0.61829600925205097</v>
      </c>
      <c r="E40">
        <v>1.1890012972335001E-2</v>
      </c>
      <c r="F40">
        <v>1.01332188415858</v>
      </c>
      <c r="G40">
        <v>632.38027999999997</v>
      </c>
      <c r="H40">
        <v>2.5505250783825701</v>
      </c>
      <c r="I40">
        <v>2.3458456046081402</v>
      </c>
      <c r="J40">
        <v>1.0272988530557701</v>
      </c>
    </row>
    <row r="41" spans="1:10">
      <c r="A41" s="7">
        <f t="shared" si="1"/>
        <v>44628.666666666664</v>
      </c>
      <c r="B41" t="s">
        <v>66</v>
      </c>
      <c r="C41">
        <v>0.523267682601115</v>
      </c>
      <c r="D41">
        <v>0.51684733238688796</v>
      </c>
      <c r="E41">
        <v>2.8067413296267298E-2</v>
      </c>
      <c r="F41">
        <v>0.98773027567398697</v>
      </c>
      <c r="G41">
        <v>549.169172</v>
      </c>
      <c r="H41">
        <v>7.7819934628240501</v>
      </c>
      <c r="I41">
        <v>2.4381214939088101</v>
      </c>
      <c r="J41">
        <v>1.03930720648297</v>
      </c>
    </row>
    <row r="42" spans="1:10">
      <c r="A42" s="7">
        <f t="shared" si="1"/>
        <v>44636.802083333336</v>
      </c>
      <c r="B42" t="s">
        <v>67</v>
      </c>
      <c r="C42">
        <v>0.52658255866510695</v>
      </c>
      <c r="D42">
        <v>0.53718142082475495</v>
      </c>
      <c r="E42">
        <v>2.80639982141229E-2</v>
      </c>
      <c r="F42">
        <v>1.0201276361801901</v>
      </c>
      <c r="G42">
        <v>549.169172</v>
      </c>
      <c r="H42">
        <v>7.7819934628240501</v>
      </c>
      <c r="I42">
        <v>2.4381214939088101</v>
      </c>
      <c r="J42">
        <v>1.10892508134301</v>
      </c>
    </row>
    <row r="43" spans="1:10">
      <c r="A43" s="7">
        <f t="shared" si="1"/>
        <v>44643.510416666664</v>
      </c>
      <c r="B43" t="s">
        <v>68</v>
      </c>
      <c r="C43">
        <v>0.52626356010199604</v>
      </c>
      <c r="D43">
        <v>0.532414441558961</v>
      </c>
      <c r="E43">
        <v>1.36869907522958E-2</v>
      </c>
      <c r="F43">
        <v>1.0116878346199201</v>
      </c>
      <c r="G43">
        <v>549.169172</v>
      </c>
      <c r="H43">
        <v>7.7819934628240501</v>
      </c>
      <c r="I43">
        <v>2.4381214939088101</v>
      </c>
      <c r="J43">
        <v>1.03181852121659</v>
      </c>
    </row>
    <row r="44" spans="1:10">
      <c r="A44" s="7">
        <f t="shared" si="1"/>
        <v>44650.21875</v>
      </c>
      <c r="B44" t="s">
        <v>69</v>
      </c>
      <c r="C44">
        <v>0.522062667849021</v>
      </c>
      <c r="D44">
        <v>0.52626931837787205</v>
      </c>
      <c r="E44">
        <v>1.3300001986181999E-2</v>
      </c>
      <c r="F44">
        <v>1.0080577501283099</v>
      </c>
      <c r="G44">
        <v>549.169172</v>
      </c>
      <c r="H44">
        <v>7.7819934628240501</v>
      </c>
      <c r="I44">
        <v>2.4381214939088101</v>
      </c>
      <c r="J44">
        <v>0.987498279759912</v>
      </c>
    </row>
    <row r="45" spans="1:10">
      <c r="A45" s="7">
        <f t="shared" si="1"/>
        <v>44656.9375</v>
      </c>
      <c r="B45" t="s">
        <v>70</v>
      </c>
      <c r="C45">
        <v>0.82256623285688202</v>
      </c>
      <c r="D45">
        <v>0.80098848597733896</v>
      </c>
      <c r="E45">
        <v>1.6818617007000498E-2</v>
      </c>
      <c r="F45">
        <v>0.97376776967296497</v>
      </c>
      <c r="G45">
        <v>882.24697600000002</v>
      </c>
      <c r="H45">
        <v>11.7062868342061</v>
      </c>
      <c r="I45">
        <v>3.3226256201077198</v>
      </c>
      <c r="J45">
        <v>1.0045147844123401</v>
      </c>
    </row>
    <row r="46" spans="1:10">
      <c r="A46" s="7">
        <f t="shared" si="1"/>
        <v>44666.010416666664</v>
      </c>
      <c r="B46" t="s">
        <v>71</v>
      </c>
      <c r="C46">
        <v>0.82699694953748804</v>
      </c>
      <c r="D46">
        <v>0.80870315549571603</v>
      </c>
      <c r="E46">
        <v>1.1345529104740499E-2</v>
      </c>
      <c r="F46">
        <v>0.97787924846397101</v>
      </c>
      <c r="G46">
        <v>882.24697600000002</v>
      </c>
      <c r="H46">
        <v>11.7062868342061</v>
      </c>
      <c r="I46">
        <v>3.3226256201077198</v>
      </c>
      <c r="J46">
        <v>0.99716161205217702</v>
      </c>
    </row>
    <row r="47" spans="1:10">
      <c r="A47" s="7">
        <f t="shared" si="1"/>
        <v>44672.71875</v>
      </c>
      <c r="B47" t="s">
        <v>72</v>
      </c>
      <c r="C47">
        <v>0.82263428732141997</v>
      </c>
      <c r="D47">
        <v>0.80925322710431302</v>
      </c>
      <c r="E47">
        <v>1.1330710745972699E-2</v>
      </c>
      <c r="F47">
        <v>0.98373388950188601</v>
      </c>
      <c r="G47">
        <v>882.24697600000002</v>
      </c>
      <c r="H47">
        <v>11.7062868342061</v>
      </c>
      <c r="I47">
        <v>3.3226256201077198</v>
      </c>
      <c r="J47">
        <v>0.987016956125222</v>
      </c>
    </row>
    <row r="48" spans="1:10">
      <c r="A48" s="7">
        <f t="shared" si="1"/>
        <v>44679.4375</v>
      </c>
      <c r="B48" t="s">
        <v>73</v>
      </c>
      <c r="C48">
        <v>0.82018294730543195</v>
      </c>
      <c r="D48">
        <v>0.80471371000520298</v>
      </c>
      <c r="E48">
        <v>1.1404080969527801E-2</v>
      </c>
      <c r="F48">
        <v>0.981139284410813</v>
      </c>
      <c r="G48">
        <v>882.24697600000002</v>
      </c>
      <c r="H48">
        <v>11.7062868342061</v>
      </c>
      <c r="I48">
        <v>3.3226256201077198</v>
      </c>
      <c r="J48">
        <v>1.0270982961641999</v>
      </c>
    </row>
    <row r="49" spans="1:10">
      <c r="A49" s="7">
        <f t="shared" si="1"/>
        <v>44686.145833333336</v>
      </c>
      <c r="B49" t="s">
        <v>74</v>
      </c>
      <c r="C49">
        <v>0.65599530789577198</v>
      </c>
      <c r="D49">
        <v>0.64971089883369804</v>
      </c>
      <c r="E49">
        <v>1.19180216103216E-2</v>
      </c>
      <c r="F49">
        <v>0.99042003961547798</v>
      </c>
      <c r="G49">
        <v>708.48805600000003</v>
      </c>
      <c r="H49">
        <v>15.885487819631701</v>
      </c>
      <c r="I49">
        <v>2.44882370208183</v>
      </c>
      <c r="J49">
        <v>1.0244500388945099</v>
      </c>
    </row>
    <row r="50" spans="1:10">
      <c r="A50" s="7">
        <f t="shared" si="1"/>
        <v>44692.854166666664</v>
      </c>
      <c r="B50" t="s">
        <v>75</v>
      </c>
      <c r="C50">
        <v>0.65327151860797505</v>
      </c>
      <c r="D50">
        <v>0.65021010856781403</v>
      </c>
      <c r="E50">
        <v>1.2613987961857301E-2</v>
      </c>
      <c r="F50">
        <v>0.99531372491688497</v>
      </c>
      <c r="G50">
        <v>708.48805600000003</v>
      </c>
      <c r="H50">
        <v>15.885487819631701</v>
      </c>
      <c r="I50">
        <v>2.44882370208183</v>
      </c>
      <c r="J50">
        <v>1.0167223268282799</v>
      </c>
    </row>
    <row r="51" spans="1:10">
      <c r="A51" s="7">
        <f t="shared" si="1"/>
        <v>44699.572916666664</v>
      </c>
      <c r="B51" t="s">
        <v>76</v>
      </c>
      <c r="C51">
        <v>0.64721704586661999</v>
      </c>
      <c r="D51">
        <v>0.64350706647369604</v>
      </c>
      <c r="E51">
        <v>1.0929982932309699E-2</v>
      </c>
      <c r="F51">
        <v>0.99426779715303004</v>
      </c>
      <c r="G51">
        <v>708.48805600000003</v>
      </c>
      <c r="H51">
        <v>15.885487819631701</v>
      </c>
      <c r="I51">
        <v>2.44882370208183</v>
      </c>
      <c r="J51">
        <v>0.96397592508249896</v>
      </c>
    </row>
    <row r="52" spans="1:10">
      <c r="A52" s="7">
        <f t="shared" si="1"/>
        <v>44706.302083333336</v>
      </c>
      <c r="B52" t="s">
        <v>77</v>
      </c>
      <c r="C52">
        <v>0.65382107947560697</v>
      </c>
      <c r="D52">
        <v>0.65500313588389103</v>
      </c>
      <c r="E52">
        <v>1.22981067894611E-2</v>
      </c>
      <c r="F52">
        <v>1.0018079203093699</v>
      </c>
      <c r="G52">
        <v>708.48805600000003</v>
      </c>
      <c r="H52">
        <v>15.885487819631701</v>
      </c>
      <c r="I52">
        <v>2.44882370208183</v>
      </c>
      <c r="J52">
        <v>1.0421805177230701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3564-DE88-4D4B-A9BB-B1C0917ACC36}">
  <dimension ref="A1:I53"/>
  <sheetViews>
    <sheetView topLeftCell="A2" workbookViewId="0">
      <selection activeCell="K21" sqref="K2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0.73046584883674803</v>
      </c>
      <c r="D2">
        <v>0.73191671499195499</v>
      </c>
      <c r="E2">
        <v>1.16382831515704E-2</v>
      </c>
      <c r="F2">
        <v>1.0019862203791099</v>
      </c>
      <c r="G2">
        <v>832.78675199999998</v>
      </c>
      <c r="H2">
        <v>23.888720339140601</v>
      </c>
      <c r="I2">
        <v>1.97599184257812</v>
      </c>
    </row>
    <row r="3" spans="1:9">
      <c r="A3" s="7">
        <f t="shared" si="0"/>
        <v>44361.416666666664</v>
      </c>
      <c r="B3" t="s">
        <v>28</v>
      </c>
      <c r="C3">
        <v>0.73064244646043197</v>
      </c>
      <c r="D3">
        <v>0.73081992216942304</v>
      </c>
      <c r="E3">
        <v>9.4670025395649695E-3</v>
      </c>
      <c r="F3">
        <v>1.00024290363891</v>
      </c>
      <c r="G3">
        <v>832.78675199999998</v>
      </c>
      <c r="H3">
        <v>23.888720339140601</v>
      </c>
      <c r="I3">
        <v>1.97599184257812</v>
      </c>
    </row>
    <row r="4" spans="1:9">
      <c r="A4" s="7">
        <f t="shared" si="0"/>
        <v>44368.135416666664</v>
      </c>
      <c r="B4" t="s">
        <v>29</v>
      </c>
      <c r="C4">
        <v>0.73220805315971704</v>
      </c>
      <c r="D4">
        <v>0.72463158298929498</v>
      </c>
      <c r="E4">
        <v>1.49535454667136E-2</v>
      </c>
      <c r="F4">
        <v>0.98965257191896905</v>
      </c>
      <c r="G4">
        <v>832.78675199999998</v>
      </c>
      <c r="H4">
        <v>23.888720339140601</v>
      </c>
      <c r="I4">
        <v>1.97599184257812</v>
      </c>
    </row>
    <row r="5" spans="1:9">
      <c r="A5" s="7">
        <f t="shared" si="0"/>
        <v>44376.739583333336</v>
      </c>
      <c r="B5" t="s">
        <v>30</v>
      </c>
      <c r="C5">
        <v>0.73563970318494698</v>
      </c>
      <c r="D5">
        <v>0.72083054551399595</v>
      </c>
      <c r="E5">
        <v>1.76735089657158E-2</v>
      </c>
      <c r="F5">
        <v>0.97986900706033797</v>
      </c>
      <c r="G5">
        <v>832.78675199999998</v>
      </c>
      <c r="H5">
        <v>23.888720339140601</v>
      </c>
      <c r="I5">
        <v>1.97599184257812</v>
      </c>
    </row>
    <row r="6" spans="1:9">
      <c r="A6" s="7">
        <f t="shared" si="0"/>
        <v>44384.604166666664</v>
      </c>
      <c r="B6" t="s">
        <v>31</v>
      </c>
      <c r="C6">
        <v>0.76136459502501497</v>
      </c>
      <c r="D6">
        <v>0.75208291524873505</v>
      </c>
      <c r="E6">
        <v>1.50233612768839E-2</v>
      </c>
      <c r="F6">
        <v>0.98780915236021005</v>
      </c>
      <c r="G6">
        <v>877.06286</v>
      </c>
      <c r="H6">
        <v>26.1179230827202</v>
      </c>
      <c r="I6">
        <v>1.97150335762227</v>
      </c>
    </row>
    <row r="7" spans="1:9">
      <c r="A7" s="7">
        <f t="shared" si="0"/>
        <v>44391.3125</v>
      </c>
      <c r="B7" t="s">
        <v>32</v>
      </c>
      <c r="C7">
        <v>0.76275189418371203</v>
      </c>
      <c r="D7">
        <v>0.75289152408745297</v>
      </c>
      <c r="E7">
        <v>1.5093278156897099E-2</v>
      </c>
      <c r="F7">
        <v>0.98707263768015696</v>
      </c>
      <c r="G7">
        <v>877.06286</v>
      </c>
      <c r="H7">
        <v>26.1179230827202</v>
      </c>
      <c r="I7">
        <v>1.97150335762227</v>
      </c>
    </row>
    <row r="8" spans="1:9">
      <c r="A8" s="7">
        <f t="shared" si="0"/>
        <v>44398.020833333336</v>
      </c>
      <c r="B8" t="s">
        <v>33</v>
      </c>
      <c r="C8">
        <v>0.76184333588157505</v>
      </c>
      <c r="D8">
        <v>0.74834800823677805</v>
      </c>
      <c r="E8">
        <v>1.53001572392017E-2</v>
      </c>
      <c r="F8">
        <v>0.98228595433051802</v>
      </c>
      <c r="G8">
        <v>877.06286</v>
      </c>
      <c r="H8">
        <v>26.1179230827202</v>
      </c>
      <c r="I8">
        <v>1.97150335762227</v>
      </c>
    </row>
    <row r="9" spans="1:9">
      <c r="A9" s="7">
        <f t="shared" si="0"/>
        <v>44405.5625</v>
      </c>
      <c r="B9" t="s">
        <v>34</v>
      </c>
      <c r="C9">
        <v>0.76042528953752098</v>
      </c>
      <c r="D9">
        <v>0.74949608839422999</v>
      </c>
      <c r="E9">
        <v>1.4104229593102501E-2</v>
      </c>
      <c r="F9">
        <v>0.98562751490032796</v>
      </c>
      <c r="G9">
        <v>877.06286</v>
      </c>
      <c r="H9">
        <v>26.1179230827202</v>
      </c>
      <c r="I9">
        <v>1.97150335762227</v>
      </c>
    </row>
    <row r="10" spans="1:9">
      <c r="A10" s="7">
        <f t="shared" si="0"/>
        <v>44412.28125</v>
      </c>
      <c r="B10" t="s">
        <v>35</v>
      </c>
      <c r="C10">
        <v>0.73292915551003701</v>
      </c>
      <c r="D10">
        <v>0.72448852576508704</v>
      </c>
      <c r="E10">
        <v>1.9309597083150401E-2</v>
      </c>
      <c r="F10">
        <v>0.98848370312260803</v>
      </c>
      <c r="G10">
        <v>837.13922000000002</v>
      </c>
      <c r="H10">
        <v>25.970152363810499</v>
      </c>
      <c r="I10">
        <v>1.9678172534802501</v>
      </c>
    </row>
    <row r="11" spans="1:9">
      <c r="A11" s="7">
        <f t="shared" si="0"/>
        <v>44418.989583333336</v>
      </c>
      <c r="B11" t="s">
        <v>36</v>
      </c>
      <c r="C11">
        <v>0.73020633834342696</v>
      </c>
      <c r="D11">
        <v>0.72449221947256004</v>
      </c>
      <c r="E11">
        <v>1.4973891483711E-2</v>
      </c>
      <c r="F11">
        <v>0.99217465177879705</v>
      </c>
      <c r="G11">
        <v>837.13922000000002</v>
      </c>
      <c r="H11">
        <v>25.970152363810499</v>
      </c>
      <c r="I11">
        <v>1.9678172534802501</v>
      </c>
    </row>
    <row r="12" spans="1:9">
      <c r="A12" s="7">
        <f t="shared" si="0"/>
        <v>44425.697916666664</v>
      </c>
      <c r="B12" t="s">
        <v>37</v>
      </c>
      <c r="C12">
        <v>0.72991350909740804</v>
      </c>
      <c r="D12">
        <v>0.72438469912508996</v>
      </c>
      <c r="E12">
        <v>1.15020811181569E-2</v>
      </c>
      <c r="F12">
        <v>0.99242539026417598</v>
      </c>
      <c r="G12">
        <v>837.13922000000002</v>
      </c>
      <c r="H12">
        <v>25.970152363810499</v>
      </c>
      <c r="I12">
        <v>1.9678172534802501</v>
      </c>
    </row>
    <row r="13" spans="1:9">
      <c r="A13" s="7">
        <f t="shared" si="0"/>
        <v>44432.5625</v>
      </c>
      <c r="B13" t="s">
        <v>38</v>
      </c>
      <c r="C13">
        <v>0.729898319773432</v>
      </c>
      <c r="D13">
        <v>0.72360777836654899</v>
      </c>
      <c r="E13">
        <v>1.27411108640981E-2</v>
      </c>
      <c r="F13">
        <v>0.99138161955375304</v>
      </c>
      <c r="G13">
        <v>837.13922000000002</v>
      </c>
      <c r="H13">
        <v>25.970152363810499</v>
      </c>
      <c r="I13">
        <v>1.9678172534802501</v>
      </c>
    </row>
    <row r="14" spans="1:9">
      <c r="A14" s="7">
        <f t="shared" si="0"/>
        <v>44439.270833333336</v>
      </c>
      <c r="B14" t="s">
        <v>39</v>
      </c>
      <c r="C14">
        <v>0.73013610102997495</v>
      </c>
      <c r="D14">
        <v>0.71952395741286601</v>
      </c>
      <c r="E14">
        <v>1.36503367731939E-2</v>
      </c>
      <c r="F14">
        <v>0.98546552676666899</v>
      </c>
      <c r="G14">
        <v>837.13922000000002</v>
      </c>
      <c r="H14">
        <v>25.970152363810499</v>
      </c>
      <c r="I14">
        <v>1.9678172534802501</v>
      </c>
    </row>
    <row r="15" spans="1:9">
      <c r="A15" s="7">
        <f t="shared" si="0"/>
        <v>44445.979166666664</v>
      </c>
      <c r="B15" t="s">
        <v>40</v>
      </c>
      <c r="C15">
        <v>0.72163372357768796</v>
      </c>
      <c r="D15">
        <v>0.71418072636931695</v>
      </c>
      <c r="E15">
        <v>1.6223098229022102E-2</v>
      </c>
      <c r="F15">
        <v>0.98967204973262501</v>
      </c>
      <c r="G15">
        <v>820.37480000000005</v>
      </c>
      <c r="H15">
        <v>23.4107308680701</v>
      </c>
      <c r="I15">
        <v>1.9571496946100899</v>
      </c>
    </row>
    <row r="16" spans="1:9">
      <c r="A16" s="7">
        <f t="shared" si="0"/>
        <v>44452.708333333336</v>
      </c>
      <c r="B16" t="s">
        <v>41</v>
      </c>
      <c r="C16">
        <v>0.72572094167555601</v>
      </c>
      <c r="D16">
        <v>0.71457334395862104</v>
      </c>
      <c r="E16">
        <v>1.4445374153416599E-2</v>
      </c>
      <c r="F16">
        <v>0.98463927788662597</v>
      </c>
      <c r="G16">
        <v>820.37480000000005</v>
      </c>
      <c r="H16">
        <v>23.4107308680701</v>
      </c>
      <c r="I16">
        <v>1.9571496946100899</v>
      </c>
    </row>
    <row r="17" spans="1:9">
      <c r="A17" s="7">
        <f t="shared" si="0"/>
        <v>44459.416666666664</v>
      </c>
      <c r="B17" t="s">
        <v>42</v>
      </c>
      <c r="C17">
        <v>0.72744521207061297</v>
      </c>
      <c r="D17">
        <v>0.71723160952896703</v>
      </c>
      <c r="E17">
        <v>1.43894542103759E-2</v>
      </c>
      <c r="F17">
        <v>0.98595962641286305</v>
      </c>
      <c r="G17">
        <v>820.37480000000005</v>
      </c>
      <c r="H17">
        <v>23.4107308680701</v>
      </c>
      <c r="I17">
        <v>1.9571496946100899</v>
      </c>
    </row>
    <row r="18" spans="1:9">
      <c r="A18" s="7">
        <f t="shared" si="0"/>
        <v>44467.0625</v>
      </c>
      <c r="B18" t="s">
        <v>43</v>
      </c>
      <c r="C18">
        <v>0.72920078120008003</v>
      </c>
      <c r="D18">
        <v>0.71971779086868903</v>
      </c>
      <c r="E18">
        <v>1.65354229879646E-2</v>
      </c>
      <c r="F18">
        <v>0.98699536454721704</v>
      </c>
      <c r="G18">
        <v>820.37480000000005</v>
      </c>
      <c r="H18">
        <v>23.4107308680701</v>
      </c>
      <c r="I18">
        <v>1.9571496946100899</v>
      </c>
    </row>
    <row r="19" spans="1:9">
      <c r="A19" s="7">
        <f t="shared" si="0"/>
        <v>44473.770833333336</v>
      </c>
      <c r="B19" t="s">
        <v>44</v>
      </c>
      <c r="C19">
        <v>0.67285166240163796</v>
      </c>
      <c r="D19">
        <v>0.66224479626724697</v>
      </c>
      <c r="E19">
        <v>1.42782998663978E-2</v>
      </c>
      <c r="F19">
        <v>0.98423595165607203</v>
      </c>
      <c r="G19">
        <v>723.34744000000001</v>
      </c>
      <c r="H19">
        <v>14.8812922121838</v>
      </c>
      <c r="I19">
        <v>2.4371549612259198</v>
      </c>
    </row>
    <row r="20" spans="1:9">
      <c r="A20" s="7">
        <f t="shared" si="0"/>
        <v>44480.479166666664</v>
      </c>
      <c r="B20" t="s">
        <v>45</v>
      </c>
      <c r="C20">
        <v>0.677753495324385</v>
      </c>
      <c r="D20">
        <v>0.67110774797699901</v>
      </c>
      <c r="E20">
        <v>1.4296595061294199E-2</v>
      </c>
      <c r="F20">
        <v>0.99019444769634701</v>
      </c>
      <c r="G20">
        <v>723.34744000000001</v>
      </c>
      <c r="H20">
        <v>14.8812922121838</v>
      </c>
      <c r="I20">
        <v>2.4371549612259198</v>
      </c>
    </row>
    <row r="21" spans="1:9">
      <c r="A21" s="7">
        <f t="shared" si="0"/>
        <v>44487.1875</v>
      </c>
      <c r="B21" t="s">
        <v>46</v>
      </c>
      <c r="C21">
        <v>0.67638385264669898</v>
      </c>
      <c r="D21">
        <v>0.66939371072714704</v>
      </c>
      <c r="E21">
        <v>1.51508934484456E-2</v>
      </c>
      <c r="F21">
        <v>0.98966542165044402</v>
      </c>
      <c r="G21">
        <v>723.34744000000001</v>
      </c>
      <c r="H21">
        <v>14.8812922121838</v>
      </c>
      <c r="I21">
        <v>2.4371549612259198</v>
      </c>
    </row>
    <row r="22" spans="1:9">
      <c r="A22" s="7">
        <f t="shared" si="0"/>
        <v>44496.6875</v>
      </c>
      <c r="B22" t="s">
        <v>47</v>
      </c>
      <c r="C22">
        <v>0.67376657523573902</v>
      </c>
      <c r="D22">
        <v>0.67397193538146505</v>
      </c>
      <c r="E22">
        <v>1.7921962563421399E-2</v>
      </c>
      <c r="F22">
        <v>1.0003047942021299</v>
      </c>
      <c r="G22">
        <v>723.34744000000001</v>
      </c>
      <c r="H22">
        <v>14.8812922121838</v>
      </c>
      <c r="I22">
        <v>2.4371549612259198</v>
      </c>
    </row>
    <row r="23" spans="1:9">
      <c r="A23" s="7">
        <f t="shared" si="0"/>
        <v>44503.395833333336</v>
      </c>
      <c r="B23" t="s">
        <v>48</v>
      </c>
      <c r="C23">
        <v>0.49955068070348502</v>
      </c>
      <c r="D23">
        <v>0.49886564651848098</v>
      </c>
      <c r="E23">
        <v>1.09294468051778E-2</v>
      </c>
      <c r="F23">
        <v>0.99862869932628295</v>
      </c>
      <c r="G23">
        <v>528.76572399999998</v>
      </c>
      <c r="H23">
        <v>11.6818802365219</v>
      </c>
      <c r="I23">
        <v>2.3946386423042401</v>
      </c>
    </row>
    <row r="24" spans="1:9">
      <c r="A24" s="7">
        <f t="shared" si="0"/>
        <v>44510.104166666664</v>
      </c>
      <c r="B24" t="s">
        <v>49</v>
      </c>
      <c r="C24">
        <v>0.50598786470692902</v>
      </c>
      <c r="D24">
        <v>0.505784117317997</v>
      </c>
      <c r="E24">
        <v>1.06114335965968E-2</v>
      </c>
      <c r="F24">
        <v>0.99959732751881203</v>
      </c>
      <c r="G24">
        <v>528.76572399999998</v>
      </c>
      <c r="H24">
        <v>11.6818802365219</v>
      </c>
      <c r="I24">
        <v>2.3946386423042401</v>
      </c>
    </row>
    <row r="25" spans="1:9">
      <c r="A25" s="7">
        <f t="shared" si="0"/>
        <v>44516.8125</v>
      </c>
      <c r="B25" t="s">
        <v>50</v>
      </c>
      <c r="C25">
        <v>0.50406909077287398</v>
      </c>
      <c r="D25">
        <v>0.50504477459180797</v>
      </c>
      <c r="E25">
        <v>1.22203311243892E-2</v>
      </c>
      <c r="F25">
        <v>1.00193561524956</v>
      </c>
      <c r="G25">
        <v>528.76572399999998</v>
      </c>
      <c r="H25">
        <v>11.6818802365219</v>
      </c>
      <c r="I25">
        <v>2.3946386423042401</v>
      </c>
    </row>
    <row r="26" spans="1:9">
      <c r="A26" s="7">
        <f t="shared" si="0"/>
        <v>44523.541666666664</v>
      </c>
      <c r="B26" t="s">
        <v>51</v>
      </c>
      <c r="C26">
        <v>0.50417992732100503</v>
      </c>
      <c r="D26">
        <v>0.50308587899420298</v>
      </c>
      <c r="E26">
        <v>1.2627259277763399E-2</v>
      </c>
      <c r="F26">
        <v>0.99783004386426899</v>
      </c>
      <c r="G26">
        <v>528.76572399999998</v>
      </c>
      <c r="H26">
        <v>11.6818802365219</v>
      </c>
      <c r="I26">
        <v>2.3946386423042401</v>
      </c>
    </row>
    <row r="27" spans="1:9">
      <c r="A27" s="7">
        <f t="shared" si="0"/>
        <v>44530.25</v>
      </c>
      <c r="B27" t="s">
        <v>52</v>
      </c>
      <c r="C27">
        <v>0.50625055015788401</v>
      </c>
      <c r="D27">
        <v>0.50307946296498796</v>
      </c>
      <c r="E27">
        <v>1.28304287803517E-2</v>
      </c>
      <c r="F27">
        <v>0.99373613087055901</v>
      </c>
      <c r="G27">
        <v>528.76572399999998</v>
      </c>
      <c r="H27">
        <v>11.6818802365219</v>
      </c>
      <c r="I27">
        <v>2.3946386423042401</v>
      </c>
    </row>
    <row r="28" spans="1:9">
      <c r="A28" s="7">
        <f t="shared" si="0"/>
        <v>44536.96875</v>
      </c>
      <c r="B28" t="s">
        <v>53</v>
      </c>
      <c r="C28">
        <v>0.42410898471408998</v>
      </c>
      <c r="D28">
        <v>0.42357048457229801</v>
      </c>
      <c r="E28">
        <v>9.0448874042519806E-3</v>
      </c>
      <c r="F28">
        <v>0.99873027886415799</v>
      </c>
      <c r="G28">
        <v>434.42378000000002</v>
      </c>
      <c r="H28">
        <v>6.7667732500268301</v>
      </c>
      <c r="I28">
        <v>2.6568887495254301</v>
      </c>
    </row>
    <row r="29" spans="1:9">
      <c r="A29" s="7">
        <f t="shared" si="0"/>
        <v>44543.677083333336</v>
      </c>
      <c r="B29" t="s">
        <v>54</v>
      </c>
      <c r="C29">
        <v>0.42622907296784301</v>
      </c>
      <c r="D29">
        <v>0.42334136490539498</v>
      </c>
      <c r="E29">
        <v>9.3723177993330405E-3</v>
      </c>
      <c r="F29">
        <v>0.993224985704656</v>
      </c>
      <c r="G29">
        <v>434.42378000000002</v>
      </c>
      <c r="H29">
        <v>6.7667732500268301</v>
      </c>
      <c r="I29">
        <v>2.6568887495254301</v>
      </c>
    </row>
    <row r="30" spans="1:9">
      <c r="A30" s="7">
        <f t="shared" si="0"/>
        <v>44550.385416666664</v>
      </c>
      <c r="B30" t="s">
        <v>55</v>
      </c>
      <c r="C30">
        <v>0.42848191723591</v>
      </c>
      <c r="D30">
        <v>0.42455965219492797</v>
      </c>
      <c r="E30">
        <v>1.0515794096330799E-2</v>
      </c>
      <c r="F30">
        <v>0.99084613636373797</v>
      </c>
      <c r="G30">
        <v>434.42378000000002</v>
      </c>
      <c r="H30">
        <v>6.7667732500268301</v>
      </c>
      <c r="I30">
        <v>2.6568887495254301</v>
      </c>
    </row>
    <row r="31" spans="1:9">
      <c r="A31" s="7">
        <f t="shared" si="0"/>
        <v>44557.114583333336</v>
      </c>
      <c r="B31" t="s">
        <v>56</v>
      </c>
      <c r="C31">
        <v>0.42861156692128199</v>
      </c>
      <c r="D31">
        <v>0.423730800605087</v>
      </c>
      <c r="E31">
        <v>9.7746522233189796E-3</v>
      </c>
      <c r="F31">
        <v>0.98861261176115001</v>
      </c>
      <c r="G31">
        <v>434.42378000000002</v>
      </c>
      <c r="H31">
        <v>6.7667732500268301</v>
      </c>
      <c r="I31">
        <v>2.6568887495254301</v>
      </c>
    </row>
    <row r="32" spans="1:9">
      <c r="A32" s="7">
        <f t="shared" si="0"/>
        <v>44563.822916666664</v>
      </c>
      <c r="B32" t="s">
        <v>57</v>
      </c>
      <c r="C32">
        <v>0.36115976988397802</v>
      </c>
      <c r="D32">
        <v>0.36251601470831901</v>
      </c>
      <c r="E32">
        <v>2.5345479353588302E-2</v>
      </c>
      <c r="F32">
        <v>1.00375524888826</v>
      </c>
      <c r="G32">
        <v>369.79388080000001</v>
      </c>
      <c r="H32">
        <v>4.7000320547624996</v>
      </c>
      <c r="I32">
        <v>2.0589111352781999</v>
      </c>
    </row>
    <row r="33" spans="1:9">
      <c r="A33" s="7">
        <f t="shared" si="0"/>
        <v>44570.541666666664</v>
      </c>
      <c r="B33" t="s">
        <v>58</v>
      </c>
      <c r="C33">
        <v>0.36299991536451398</v>
      </c>
      <c r="D33">
        <v>0.362538757342387</v>
      </c>
      <c r="E33">
        <v>2.10991812419794E-2</v>
      </c>
      <c r="F33">
        <v>0.99872959192934296</v>
      </c>
      <c r="G33">
        <v>369.79388080000001</v>
      </c>
      <c r="H33">
        <v>4.7000320547624996</v>
      </c>
      <c r="I33">
        <v>2.0589111352781999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0.36480526913407801</v>
      </c>
      <c r="D34">
        <v>0.36726202210327102</v>
      </c>
      <c r="E34">
        <v>3.3054344992897097E-2</v>
      </c>
      <c r="F34">
        <v>1.00673442292931</v>
      </c>
      <c r="G34">
        <v>369.79388080000001</v>
      </c>
      <c r="H34">
        <v>4.7000320547624996</v>
      </c>
      <c r="I34">
        <v>2.0589111352781999</v>
      </c>
    </row>
    <row r="35" spans="1:9">
      <c r="A35" s="7">
        <f t="shared" si="1"/>
        <v>44583.958333333336</v>
      </c>
      <c r="B35" t="s">
        <v>60</v>
      </c>
      <c r="C35">
        <v>0.36499177583986098</v>
      </c>
      <c r="D35">
        <v>0.35456191346356197</v>
      </c>
      <c r="E35">
        <v>7.5768126490156601E-2</v>
      </c>
      <c r="F35">
        <v>0.97142439072140896</v>
      </c>
      <c r="G35">
        <v>369.79388080000001</v>
      </c>
      <c r="H35">
        <v>4.7000320547624996</v>
      </c>
      <c r="I35">
        <v>2.0589111352781999</v>
      </c>
    </row>
    <row r="36" spans="1:9">
      <c r="A36" s="7">
        <f t="shared" si="1"/>
        <v>44590.666666666664</v>
      </c>
      <c r="B36" t="s">
        <v>61</v>
      </c>
      <c r="C36">
        <v>0.35966392256352198</v>
      </c>
      <c r="D36">
        <v>0.35876999858188302</v>
      </c>
      <c r="E36">
        <v>5.0863616097615402E-2</v>
      </c>
      <c r="F36">
        <v>0.99751455754787</v>
      </c>
      <c r="G36">
        <v>369.79388080000001</v>
      </c>
      <c r="H36">
        <v>4.7000320547624996</v>
      </c>
      <c r="I36">
        <v>2.0589111352781999</v>
      </c>
    </row>
    <row r="37" spans="1:9">
      <c r="A37" s="7">
        <f t="shared" si="1"/>
        <v>44597.375</v>
      </c>
      <c r="B37" t="s">
        <v>62</v>
      </c>
      <c r="C37">
        <v>0.61249598556565299</v>
      </c>
      <c r="D37">
        <v>0.61616556111763598</v>
      </c>
      <c r="E37">
        <v>1.2975735380358899E-2</v>
      </c>
      <c r="F37">
        <v>1.0059911830256201</v>
      </c>
      <c r="G37">
        <v>632.38027999999997</v>
      </c>
      <c r="H37">
        <v>2.5505250783825701</v>
      </c>
      <c r="I37">
        <v>2.3458456046081402</v>
      </c>
    </row>
    <row r="38" spans="1:9">
      <c r="A38" s="7">
        <f t="shared" si="1"/>
        <v>44604.083333333336</v>
      </c>
      <c r="B38" t="s">
        <v>63</v>
      </c>
      <c r="C38">
        <v>0.61314945903672302</v>
      </c>
      <c r="D38">
        <v>0.61679432534117995</v>
      </c>
      <c r="E38">
        <v>1.31103357603623E-2</v>
      </c>
      <c r="F38">
        <v>1.00594449893209</v>
      </c>
      <c r="G38">
        <v>632.38027999999997</v>
      </c>
      <c r="H38">
        <v>2.5505250783825701</v>
      </c>
      <c r="I38">
        <v>2.3458456046081402</v>
      </c>
    </row>
    <row r="39" spans="1:9">
      <c r="A39" s="7">
        <f t="shared" si="1"/>
        <v>44610.8125</v>
      </c>
      <c r="B39" t="s">
        <v>64</v>
      </c>
      <c r="C39">
        <v>0.609627337279394</v>
      </c>
      <c r="D39">
        <v>0.61753705224681799</v>
      </c>
      <c r="E39">
        <v>1.3637254841560999E-2</v>
      </c>
      <c r="F39">
        <v>1.01297467236742</v>
      </c>
      <c r="G39">
        <v>632.38027999999997</v>
      </c>
      <c r="H39">
        <v>2.5505250783825701</v>
      </c>
      <c r="I39">
        <v>2.3458456046081402</v>
      </c>
    </row>
    <row r="40" spans="1:9">
      <c r="A40" s="7">
        <f t="shared" si="1"/>
        <v>44620.364583333336</v>
      </c>
      <c r="B40" t="s">
        <v>65</v>
      </c>
      <c r="C40">
        <v>0.61016742943971303</v>
      </c>
      <c r="D40">
        <v>0.61961596387543905</v>
      </c>
      <c r="E40">
        <v>1.2011575710158699E-2</v>
      </c>
      <c r="F40">
        <v>1.01548515043551</v>
      </c>
      <c r="G40">
        <v>632.38027999999997</v>
      </c>
      <c r="H40">
        <v>2.5505250783825701</v>
      </c>
      <c r="I40">
        <v>2.3458456046081402</v>
      </c>
    </row>
    <row r="41" spans="1:9">
      <c r="A41" s="7">
        <f t="shared" si="1"/>
        <v>44628.666666666664</v>
      </c>
      <c r="B41" t="s">
        <v>66</v>
      </c>
      <c r="C41">
        <v>0.523267682601115</v>
      </c>
      <c r="D41">
        <v>0.51764254224822004</v>
      </c>
      <c r="E41">
        <v>2.85725096860724E-2</v>
      </c>
      <c r="F41">
        <v>0.989249975605347</v>
      </c>
      <c r="G41">
        <v>549.169172</v>
      </c>
      <c r="H41">
        <v>7.7819934628240501</v>
      </c>
      <c r="I41">
        <v>2.4381214939088101</v>
      </c>
    </row>
    <row r="42" spans="1:9">
      <c r="A42" s="7">
        <f t="shared" si="1"/>
        <v>44636.802083333336</v>
      </c>
      <c r="B42" t="s">
        <v>67</v>
      </c>
      <c r="C42">
        <v>0.52658255866510695</v>
      </c>
      <c r="D42">
        <v>0.52811551964123504</v>
      </c>
      <c r="E42">
        <v>2.84843209885569E-2</v>
      </c>
      <c r="F42">
        <v>1.0029111503047301</v>
      </c>
      <c r="G42">
        <v>549.169172</v>
      </c>
      <c r="H42">
        <v>7.7819934628240501</v>
      </c>
      <c r="I42">
        <v>2.4381214939088101</v>
      </c>
    </row>
    <row r="43" spans="1:9">
      <c r="A43" s="7">
        <f t="shared" si="1"/>
        <v>44643.510416666664</v>
      </c>
      <c r="B43" t="s">
        <v>68</v>
      </c>
      <c r="C43">
        <v>0.52626356010199604</v>
      </c>
      <c r="D43">
        <v>0.53396057375830897</v>
      </c>
      <c r="E43">
        <v>1.4598771581299101E-2</v>
      </c>
      <c r="F43">
        <v>1.0146257773478</v>
      </c>
      <c r="G43">
        <v>549.169172</v>
      </c>
      <c r="H43">
        <v>7.7819934628240501</v>
      </c>
      <c r="I43">
        <v>2.4381214939088101</v>
      </c>
    </row>
    <row r="44" spans="1:9">
      <c r="A44" s="7">
        <f t="shared" si="1"/>
        <v>44650.21875</v>
      </c>
      <c r="B44" t="s">
        <v>69</v>
      </c>
      <c r="C44">
        <v>0.522062667849021</v>
      </c>
      <c r="D44">
        <v>0.52737570472591699</v>
      </c>
      <c r="E44">
        <v>1.2655627118158199E-2</v>
      </c>
      <c r="F44">
        <v>1.01017700978081</v>
      </c>
      <c r="G44">
        <v>549.169172</v>
      </c>
      <c r="H44">
        <v>7.7819934628240501</v>
      </c>
      <c r="I44">
        <v>2.4381214939088101</v>
      </c>
    </row>
    <row r="45" spans="1:9">
      <c r="A45" s="7">
        <f t="shared" si="1"/>
        <v>44656.9375</v>
      </c>
      <c r="B45" t="s">
        <v>70</v>
      </c>
      <c r="C45">
        <v>0.82256623285688202</v>
      </c>
      <c r="D45">
        <v>0.80973104418614905</v>
      </c>
      <c r="E45">
        <v>1.62926766461318E-2</v>
      </c>
      <c r="F45">
        <v>0.98439616390992002</v>
      </c>
      <c r="G45">
        <v>882.24697600000002</v>
      </c>
      <c r="H45">
        <v>11.7062868342061</v>
      </c>
      <c r="I45">
        <v>3.3226256201077198</v>
      </c>
    </row>
    <row r="46" spans="1:9">
      <c r="A46" s="7">
        <f t="shared" si="1"/>
        <v>44666.010416666664</v>
      </c>
      <c r="B46" t="s">
        <v>71</v>
      </c>
      <c r="C46">
        <v>0.82699694953748804</v>
      </c>
      <c r="D46">
        <v>0.81270375637481695</v>
      </c>
      <c r="E46">
        <v>1.1496394368796899E-2</v>
      </c>
      <c r="F46">
        <v>0.98271675225565802</v>
      </c>
      <c r="G46">
        <v>882.24697600000002</v>
      </c>
      <c r="H46">
        <v>11.7062868342061</v>
      </c>
      <c r="I46">
        <v>3.3226256201077198</v>
      </c>
    </row>
    <row r="47" spans="1:9">
      <c r="A47" s="7">
        <f t="shared" si="1"/>
        <v>44672.71875</v>
      </c>
      <c r="B47" t="s">
        <v>72</v>
      </c>
      <c r="C47">
        <v>0.82263428732141997</v>
      </c>
      <c r="D47">
        <v>0.815657439913821</v>
      </c>
      <c r="E47">
        <v>1.19004360284959E-2</v>
      </c>
      <c r="F47">
        <v>0.99151889543734295</v>
      </c>
      <c r="G47">
        <v>882.24697600000002</v>
      </c>
      <c r="H47">
        <v>11.7062868342061</v>
      </c>
      <c r="I47">
        <v>3.3226256201077198</v>
      </c>
    </row>
    <row r="48" spans="1:9">
      <c r="A48" s="7">
        <f t="shared" si="1"/>
        <v>44679.4375</v>
      </c>
      <c r="B48" t="s">
        <v>73</v>
      </c>
      <c r="C48">
        <v>0.82018294730543195</v>
      </c>
      <c r="D48">
        <v>0.80919195691180601</v>
      </c>
      <c r="E48">
        <v>1.1371116367885899E-2</v>
      </c>
      <c r="F48">
        <v>0.98659934295179497</v>
      </c>
      <c r="G48">
        <v>882.24697600000002</v>
      </c>
      <c r="H48">
        <v>11.7062868342061</v>
      </c>
      <c r="I48">
        <v>3.3226256201077198</v>
      </c>
    </row>
    <row r="49" spans="1:9">
      <c r="A49" s="7">
        <f t="shared" si="1"/>
        <v>44686.145833333336</v>
      </c>
      <c r="B49" t="s">
        <v>74</v>
      </c>
      <c r="C49">
        <v>0.65599530789577198</v>
      </c>
      <c r="D49">
        <v>0.650976076151628</v>
      </c>
      <c r="E49">
        <v>1.26947358413307E-2</v>
      </c>
      <c r="F49">
        <v>0.99234867737050703</v>
      </c>
      <c r="G49">
        <v>708.48805600000003</v>
      </c>
      <c r="H49">
        <v>15.885487819631701</v>
      </c>
      <c r="I49">
        <v>2.44882370208183</v>
      </c>
    </row>
    <row r="50" spans="1:9">
      <c r="A50" s="7">
        <f t="shared" si="1"/>
        <v>44692.854166666664</v>
      </c>
      <c r="B50" t="s">
        <v>75</v>
      </c>
      <c r="C50">
        <v>0.65327151860797505</v>
      </c>
      <c r="D50">
        <v>0.65384693888777401</v>
      </c>
      <c r="E50">
        <v>1.25284009309846E-2</v>
      </c>
      <c r="F50">
        <v>1.00088082866527</v>
      </c>
      <c r="G50">
        <v>708.48805600000003</v>
      </c>
      <c r="H50">
        <v>15.885487819631701</v>
      </c>
      <c r="I50">
        <v>2.44882370208183</v>
      </c>
    </row>
    <row r="51" spans="1:9">
      <c r="A51" s="7">
        <f t="shared" si="1"/>
        <v>44699.572916666664</v>
      </c>
      <c r="B51" t="s">
        <v>76</v>
      </c>
      <c r="C51">
        <v>0.64721704586661999</v>
      </c>
      <c r="D51">
        <v>0.64679489033655702</v>
      </c>
      <c r="E51">
        <v>1.05974341637443E-2</v>
      </c>
      <c r="F51">
        <v>0.999347737311989</v>
      </c>
      <c r="G51">
        <v>708.48805600000003</v>
      </c>
      <c r="H51">
        <v>15.885487819631701</v>
      </c>
      <c r="I51">
        <v>2.44882370208183</v>
      </c>
    </row>
    <row r="52" spans="1:9">
      <c r="A52" s="7">
        <f t="shared" si="1"/>
        <v>44706.302083333336</v>
      </c>
      <c r="B52" t="s">
        <v>77</v>
      </c>
      <c r="C52">
        <v>0.65382107947560697</v>
      </c>
      <c r="D52">
        <v>0.648742255963207</v>
      </c>
      <c r="E52">
        <v>1.2210104768704599E-2</v>
      </c>
      <c r="F52">
        <v>0.99223208967738696</v>
      </c>
      <c r="G52">
        <v>708.48805600000003</v>
      </c>
      <c r="H52">
        <v>15.885487819631701</v>
      </c>
      <c r="I52">
        <v>2.44882370208183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68B2-F4F5-4AD9-A0FF-812E5BC02ACE}">
  <dimension ref="A1:M52"/>
  <sheetViews>
    <sheetView topLeftCell="A22" workbookViewId="0">
      <selection sqref="A1:A5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  <c r="K1" t="s">
        <v>91</v>
      </c>
      <c r="M1" t="s">
        <v>88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0.72418284075852002</v>
      </c>
      <c r="D2">
        <v>0.73087899479126095</v>
      </c>
      <c r="E2">
        <v>1.18718366848077E-2</v>
      </c>
      <c r="F2">
        <v>1.00924649640376</v>
      </c>
      <c r="G2">
        <v>844.83600000000001</v>
      </c>
      <c r="H2">
        <v>24.015882511562101</v>
      </c>
      <c r="I2">
        <v>2.0037128649734099</v>
      </c>
      <c r="J2">
        <v>1.02786602941572</v>
      </c>
      <c r="K2">
        <f>captest_out_SAM_00_row84914[[#This Row],[ratio]]*0.9976</f>
        <v>1.006824304812391</v>
      </c>
      <c r="M2">
        <v>0.201044</v>
      </c>
    </row>
    <row r="3" spans="1:13">
      <c r="A3" s="7">
        <f t="shared" si="0"/>
        <v>44361.416666666664</v>
      </c>
      <c r="B3" t="s">
        <v>28</v>
      </c>
      <c r="C3">
        <v>0.72474702758733101</v>
      </c>
      <c r="D3">
        <v>0.725317976822213</v>
      </c>
      <c r="E3">
        <v>9.8812021126797305E-3</v>
      </c>
      <c r="F3">
        <v>1.0007877910679801</v>
      </c>
      <c r="G3">
        <v>844.83600000000001</v>
      </c>
      <c r="H3">
        <v>24.015882511562101</v>
      </c>
      <c r="I3">
        <v>2.0037128649734099</v>
      </c>
      <c r="J3">
        <v>1.0298227029618501</v>
      </c>
      <c r="K3">
        <f>captest_out_SAM_00_row84914[[#This Row],[ratio]]*0.9976</f>
        <v>0.99838590036941699</v>
      </c>
      <c r="M3">
        <v>0.214645</v>
      </c>
    </row>
    <row r="4" spans="1:13">
      <c r="A4" s="7">
        <f t="shared" si="0"/>
        <v>44368.135416666664</v>
      </c>
      <c r="B4" t="s">
        <v>29</v>
      </c>
      <c r="C4">
        <v>0.72207682038791499</v>
      </c>
      <c r="D4">
        <v>0.71505448090429302</v>
      </c>
      <c r="E4">
        <v>1.49467626646053E-2</v>
      </c>
      <c r="F4">
        <v>0.99027480278365598</v>
      </c>
      <c r="G4">
        <v>844.83600000000001</v>
      </c>
      <c r="H4">
        <v>24.015882511562101</v>
      </c>
      <c r="I4">
        <v>2.0037128649734099</v>
      </c>
      <c r="J4">
        <v>1.07396613806176</v>
      </c>
      <c r="K4">
        <f>captest_out_SAM_00_row84914[[#This Row],[ratio]]*0.9976</f>
        <v>0.98789814325697523</v>
      </c>
      <c r="M4">
        <v>0.20108000000000001</v>
      </c>
    </row>
    <row r="5" spans="1:13">
      <c r="A5" s="7">
        <f t="shared" si="0"/>
        <v>44376.739583333336</v>
      </c>
      <c r="B5" t="s">
        <v>30</v>
      </c>
      <c r="C5">
        <v>0.72484192370226297</v>
      </c>
      <c r="D5">
        <v>0.71997035768190498</v>
      </c>
      <c r="E5">
        <v>1.34441632240289E-2</v>
      </c>
      <c r="F5">
        <v>0.99327913319986205</v>
      </c>
      <c r="G5">
        <v>844.83600000000001</v>
      </c>
      <c r="H5">
        <v>24.015882511562101</v>
      </c>
      <c r="I5">
        <v>2.0037128649734099</v>
      </c>
      <c r="J5">
        <v>1.07903477842178</v>
      </c>
      <c r="K5">
        <f>captest_out_SAM_00_row84914[[#This Row],[ratio]]*0.9976</f>
        <v>0.9908952632801824</v>
      </c>
      <c r="M5">
        <v>0.189244</v>
      </c>
    </row>
    <row r="6" spans="1:13">
      <c r="A6" s="7">
        <f t="shared" si="0"/>
        <v>44384.604166666664</v>
      </c>
      <c r="B6" t="s">
        <v>31</v>
      </c>
      <c r="C6">
        <v>0.74239193347543797</v>
      </c>
      <c r="D6">
        <v>0.73749739723998697</v>
      </c>
      <c r="E6">
        <v>1.1620629879773E-2</v>
      </c>
      <c r="F6">
        <v>0.99340707244414905</v>
      </c>
      <c r="G6">
        <v>877.23299999999995</v>
      </c>
      <c r="H6">
        <v>26.5262196143578</v>
      </c>
      <c r="I6">
        <v>1.99313433631981</v>
      </c>
      <c r="J6">
        <v>1.04365371038428</v>
      </c>
      <c r="K6">
        <f>captest_out_SAM_00_row84914[[#This Row],[ratio]]*0.9976</f>
        <v>0.99102289547028311</v>
      </c>
      <c r="M6">
        <v>0.201986</v>
      </c>
    </row>
    <row r="7" spans="1:13">
      <c r="A7" s="7">
        <f t="shared" si="0"/>
        <v>44391.3125</v>
      </c>
      <c r="B7" t="s">
        <v>32</v>
      </c>
      <c r="C7">
        <v>0.74130367761646498</v>
      </c>
      <c r="D7">
        <v>0.74033785826717302</v>
      </c>
      <c r="E7">
        <v>1.63926681679437E-2</v>
      </c>
      <c r="F7">
        <v>0.99869713401072402</v>
      </c>
      <c r="G7">
        <v>877.23299999999995</v>
      </c>
      <c r="H7">
        <v>26.5262196143578</v>
      </c>
      <c r="I7">
        <v>1.99313433631981</v>
      </c>
      <c r="J7">
        <v>1.0550114747616699</v>
      </c>
      <c r="K7">
        <f>captest_out_SAM_00_row84914[[#This Row],[ratio]]*0.9976</f>
        <v>0.99630026088909829</v>
      </c>
      <c r="M7">
        <v>0.19409000000000001</v>
      </c>
    </row>
    <row r="8" spans="1:13">
      <c r="A8" s="7">
        <f t="shared" si="0"/>
        <v>44398.020833333336</v>
      </c>
      <c r="B8" t="s">
        <v>33</v>
      </c>
      <c r="C8">
        <v>0.74193362211613301</v>
      </c>
      <c r="D8">
        <v>0.725393611348645</v>
      </c>
      <c r="E8">
        <v>1.6964434365851998E-2</v>
      </c>
      <c r="F8">
        <v>0.97770688606844103</v>
      </c>
      <c r="G8">
        <v>877.23299999999995</v>
      </c>
      <c r="H8">
        <v>26.5262196143578</v>
      </c>
      <c r="I8">
        <v>1.99313433631981</v>
      </c>
      <c r="J8">
        <v>1.04459215255213</v>
      </c>
      <c r="K8">
        <f>captest_out_SAM_00_row84914[[#This Row],[ratio]]*0.9976</f>
        <v>0.97536038954187676</v>
      </c>
      <c r="M8">
        <v>0.19023100000000001</v>
      </c>
    </row>
    <row r="9" spans="1:13">
      <c r="A9" s="7">
        <f t="shared" si="0"/>
        <v>44405.5625</v>
      </c>
      <c r="B9" t="s">
        <v>34</v>
      </c>
      <c r="C9">
        <v>0.74078934968377397</v>
      </c>
      <c r="D9">
        <v>0.72988220610260701</v>
      </c>
      <c r="E9">
        <v>1.20163393022477E-2</v>
      </c>
      <c r="F9">
        <v>0.98527632236367402</v>
      </c>
      <c r="G9">
        <v>877.23299999999995</v>
      </c>
      <c r="H9">
        <v>26.5262196143578</v>
      </c>
      <c r="I9">
        <v>1.99313433631981</v>
      </c>
      <c r="J9">
        <v>1.0136844264760201</v>
      </c>
      <c r="K9">
        <f>captest_out_SAM_00_row84914[[#This Row],[ratio]]*0.9976</f>
        <v>0.98291165919000123</v>
      </c>
      <c r="M9">
        <v>0.18185499999999999</v>
      </c>
    </row>
    <row r="10" spans="1:13">
      <c r="A10" s="7">
        <f t="shared" si="0"/>
        <v>44412.28125</v>
      </c>
      <c r="B10" t="s">
        <v>35</v>
      </c>
      <c r="C10">
        <v>0.708902084089583</v>
      </c>
      <c r="D10">
        <v>0.70786854848502201</v>
      </c>
      <c r="E10">
        <v>1.54390679579574E-2</v>
      </c>
      <c r="F10">
        <v>0.99854206155157599</v>
      </c>
      <c r="G10">
        <v>834.19299999999998</v>
      </c>
      <c r="H10">
        <v>26.279214175894801</v>
      </c>
      <c r="I10">
        <v>2.03400385959424</v>
      </c>
      <c r="J10">
        <v>1.06171112368402</v>
      </c>
      <c r="K10">
        <f>captest_out_SAM_00_row84914[[#This Row],[ratio]]*0.9976</f>
        <v>0.99614556060385229</v>
      </c>
      <c r="M10">
        <v>0.18577399999999999</v>
      </c>
    </row>
    <row r="11" spans="1:13">
      <c r="A11" s="7">
        <f t="shared" si="0"/>
        <v>44418.989583333336</v>
      </c>
      <c r="B11" t="s">
        <v>36</v>
      </c>
      <c r="C11">
        <v>0.71014404172157897</v>
      </c>
      <c r="D11">
        <v>0.70427488221409995</v>
      </c>
      <c r="E11">
        <v>1.3908432667402101E-2</v>
      </c>
      <c r="F11">
        <v>0.99173525487413705</v>
      </c>
      <c r="G11">
        <v>834.19299999999998</v>
      </c>
      <c r="H11">
        <v>26.279214175894801</v>
      </c>
      <c r="I11">
        <v>2.03400385959424</v>
      </c>
      <c r="J11">
        <v>1.0452457519426199</v>
      </c>
      <c r="K11">
        <f>captest_out_SAM_00_row84914[[#This Row],[ratio]]*0.9976</f>
        <v>0.98935509026243917</v>
      </c>
      <c r="M11">
        <v>0.18465999999999999</v>
      </c>
    </row>
    <row r="12" spans="1:13">
      <c r="A12" s="7">
        <f t="shared" si="0"/>
        <v>44425.697916666664</v>
      </c>
      <c r="B12" t="s">
        <v>37</v>
      </c>
      <c r="C12">
        <v>0.70935684235818097</v>
      </c>
      <c r="D12">
        <v>0.70637953582898005</v>
      </c>
      <c r="E12">
        <v>1.1021256939723299E-2</v>
      </c>
      <c r="F12">
        <v>0.99580280847182201</v>
      </c>
      <c r="G12">
        <v>834.19299999999998</v>
      </c>
      <c r="H12">
        <v>26.279214175894801</v>
      </c>
      <c r="I12">
        <v>2.03400385959424</v>
      </c>
      <c r="J12">
        <v>1.08003389288855</v>
      </c>
      <c r="K12">
        <f>captest_out_SAM_00_row84914[[#This Row],[ratio]]*0.9976</f>
        <v>0.99341288173148967</v>
      </c>
      <c r="M12">
        <v>0.179839</v>
      </c>
    </row>
    <row r="13" spans="1:13">
      <c r="A13" s="7">
        <f t="shared" si="0"/>
        <v>44432.5625</v>
      </c>
      <c r="B13" t="s">
        <v>38</v>
      </c>
      <c r="C13">
        <v>0.71241740909078399</v>
      </c>
      <c r="D13">
        <v>0.70762196976754899</v>
      </c>
      <c r="E13">
        <v>1.3427623830208599E-2</v>
      </c>
      <c r="F13">
        <v>0.99326877858114704</v>
      </c>
      <c r="G13">
        <v>834.19299999999998</v>
      </c>
      <c r="H13">
        <v>26.279214175894801</v>
      </c>
      <c r="I13">
        <v>2.03400385959424</v>
      </c>
      <c r="J13">
        <v>1.0354310124102299</v>
      </c>
      <c r="K13">
        <f>captest_out_SAM_00_row84914[[#This Row],[ratio]]*0.9976</f>
        <v>0.99088493351255236</v>
      </c>
      <c r="M13">
        <v>0.20005600000000001</v>
      </c>
    </row>
    <row r="14" spans="1:13">
      <c r="A14" s="7">
        <f t="shared" si="0"/>
        <v>44439.270833333336</v>
      </c>
      <c r="B14" t="s">
        <v>39</v>
      </c>
      <c r="C14">
        <v>0.71077324626479899</v>
      </c>
      <c r="D14">
        <v>0.69987636670807196</v>
      </c>
      <c r="E14">
        <v>1.28823007554435E-2</v>
      </c>
      <c r="F14">
        <v>0.98466897901125106</v>
      </c>
      <c r="G14">
        <v>834.19299999999998</v>
      </c>
      <c r="H14">
        <v>26.279214175894801</v>
      </c>
      <c r="I14">
        <v>2.03400385959424</v>
      </c>
      <c r="J14">
        <v>1.06088305018438</v>
      </c>
      <c r="K14">
        <f>captest_out_SAM_00_row84914[[#This Row],[ratio]]*0.9976</f>
        <v>0.98230577346162407</v>
      </c>
      <c r="M14">
        <v>0.21051500000000001</v>
      </c>
    </row>
    <row r="15" spans="1:13">
      <c r="A15" s="7">
        <f t="shared" si="0"/>
        <v>44445.979166666664</v>
      </c>
      <c r="B15" t="s">
        <v>40</v>
      </c>
      <c r="C15">
        <v>0.72176084803125995</v>
      </c>
      <c r="D15">
        <v>0.709441256239979</v>
      </c>
      <c r="E15">
        <v>1.25073238875967E-2</v>
      </c>
      <c r="F15">
        <v>0.98293119968354503</v>
      </c>
      <c r="G15">
        <v>835.03599999999994</v>
      </c>
      <c r="H15">
        <v>23.952565998748899</v>
      </c>
      <c r="I15">
        <v>2.0413336390777701</v>
      </c>
      <c r="J15">
        <v>1.0043001456981999</v>
      </c>
      <c r="K15">
        <f>captest_out_SAM_00_row84914[[#This Row],[ratio]]*0.9976</f>
        <v>0.98057216480430454</v>
      </c>
      <c r="M15">
        <v>0.21541299999999999</v>
      </c>
    </row>
    <row r="16" spans="1:13">
      <c r="A16" s="7">
        <f t="shared" si="0"/>
        <v>44452.708333333336</v>
      </c>
      <c r="B16" t="s">
        <v>41</v>
      </c>
      <c r="C16">
        <v>0.72284833014007999</v>
      </c>
      <c r="D16">
        <v>0.71066727902206805</v>
      </c>
      <c r="E16">
        <v>1.43450896117117E-2</v>
      </c>
      <c r="F16">
        <v>0.98314853806793401</v>
      </c>
      <c r="G16">
        <v>835.03599999999994</v>
      </c>
      <c r="H16">
        <v>23.952565998748899</v>
      </c>
      <c r="I16">
        <v>2.0413336390777701</v>
      </c>
      <c r="J16">
        <v>1.0278560183636301</v>
      </c>
      <c r="K16">
        <f>captest_out_SAM_00_row84914[[#This Row],[ratio]]*0.9976</f>
        <v>0.98078898157657102</v>
      </c>
      <c r="M16">
        <v>0.22237000000000001</v>
      </c>
    </row>
    <row r="17" spans="1:13">
      <c r="A17" s="7">
        <f t="shared" si="0"/>
        <v>44459.416666666664</v>
      </c>
      <c r="B17" t="s">
        <v>42</v>
      </c>
      <c r="C17">
        <v>0.72586569319776995</v>
      </c>
      <c r="D17">
        <v>0.718512585244938</v>
      </c>
      <c r="E17">
        <v>1.3522833893703699E-2</v>
      </c>
      <c r="F17">
        <v>0.98986987810315397</v>
      </c>
      <c r="G17">
        <v>835.03599999999994</v>
      </c>
      <c r="H17">
        <v>23.952565998748899</v>
      </c>
      <c r="I17">
        <v>2.0413336390777701</v>
      </c>
      <c r="J17">
        <v>1.01365264638613</v>
      </c>
      <c r="K17">
        <f>captest_out_SAM_00_row84914[[#This Row],[ratio]]*0.9976</f>
        <v>0.98749419039570641</v>
      </c>
      <c r="M17">
        <v>0.217748</v>
      </c>
    </row>
    <row r="18" spans="1:13">
      <c r="A18" s="7">
        <f t="shared" si="0"/>
        <v>44467.0625</v>
      </c>
      <c r="B18" t="s">
        <v>43</v>
      </c>
      <c r="C18">
        <v>0.72720885187949402</v>
      </c>
      <c r="D18">
        <v>0.71828037809016299</v>
      </c>
      <c r="E18">
        <v>1.96882936348277E-2</v>
      </c>
      <c r="F18">
        <v>0.98772227020304404</v>
      </c>
      <c r="G18">
        <v>835.03599999999994</v>
      </c>
      <c r="H18">
        <v>23.952565998748899</v>
      </c>
      <c r="I18">
        <v>2.0413336390777701</v>
      </c>
      <c r="J18">
        <v>1.0585907230068801</v>
      </c>
      <c r="K18">
        <f>captest_out_SAM_00_row84914[[#This Row],[ratio]]*0.9976</f>
        <v>0.98535173675455678</v>
      </c>
      <c r="M18">
        <v>0.212584</v>
      </c>
    </row>
    <row r="19" spans="1:13">
      <c r="A19" s="7">
        <f t="shared" si="0"/>
        <v>44473.770833333336</v>
      </c>
      <c r="B19" t="s">
        <v>44</v>
      </c>
      <c r="C19">
        <v>0.664189565186456</v>
      </c>
      <c r="D19">
        <v>0.65500021064549996</v>
      </c>
      <c r="E19">
        <v>1.1363684562746499E-2</v>
      </c>
      <c r="F19">
        <v>0.986164560507094</v>
      </c>
      <c r="G19">
        <v>732.98500000000001</v>
      </c>
      <c r="H19">
        <v>16.289978391691601</v>
      </c>
      <c r="I19">
        <v>2.2010841970878299</v>
      </c>
      <c r="J19">
        <v>1.0247100332624599</v>
      </c>
      <c r="K19">
        <f>captest_out_SAM_00_row84914[[#This Row],[ratio]]*0.9976</f>
        <v>0.98379776556187704</v>
      </c>
      <c r="M19">
        <v>0.22260199999999999</v>
      </c>
    </row>
    <row r="20" spans="1:13">
      <c r="A20" s="7">
        <f t="shared" si="0"/>
        <v>44480.479166666664</v>
      </c>
      <c r="B20" t="s">
        <v>45</v>
      </c>
      <c r="C20">
        <v>0.66748332044793102</v>
      </c>
      <c r="D20">
        <v>0.66402955501150196</v>
      </c>
      <c r="E20">
        <v>1.22666954002408E-2</v>
      </c>
      <c r="F20">
        <v>0.99482569027475998</v>
      </c>
      <c r="G20">
        <v>732.98500000000001</v>
      </c>
      <c r="H20">
        <v>16.289978391691601</v>
      </c>
      <c r="I20">
        <v>2.2010841970878299</v>
      </c>
      <c r="J20">
        <v>1.05880578721783</v>
      </c>
      <c r="K20">
        <f>captest_out_SAM_00_row84914[[#This Row],[ratio]]*0.9976</f>
        <v>0.99243810861810056</v>
      </c>
      <c r="M20">
        <v>0.22061800000000001</v>
      </c>
    </row>
    <row r="21" spans="1:13">
      <c r="A21" s="7">
        <f t="shared" si="0"/>
        <v>44487.1875</v>
      </c>
      <c r="B21" t="s">
        <v>46</v>
      </c>
      <c r="C21">
        <v>0.66848194435908403</v>
      </c>
      <c r="D21">
        <v>0.66447737340538204</v>
      </c>
      <c r="E21">
        <v>1.0457495157921499E-2</v>
      </c>
      <c r="F21">
        <v>0.99400945532262397</v>
      </c>
      <c r="G21">
        <v>732.98500000000001</v>
      </c>
      <c r="H21">
        <v>16.289978391691601</v>
      </c>
      <c r="I21">
        <v>2.2010841970878299</v>
      </c>
      <c r="J21">
        <v>1.03899731994556</v>
      </c>
      <c r="K21">
        <f>captest_out_SAM_00_row84914[[#This Row],[ratio]]*0.9976</f>
        <v>0.99162383262984977</v>
      </c>
      <c r="M21">
        <v>0.22259300000000001</v>
      </c>
    </row>
    <row r="22" spans="1:13">
      <c r="A22" s="7">
        <f t="shared" si="0"/>
        <v>44496.6875</v>
      </c>
      <c r="B22" t="s">
        <v>47</v>
      </c>
      <c r="C22">
        <v>0.67192534330688702</v>
      </c>
      <c r="D22">
        <v>0.66386960116416605</v>
      </c>
      <c r="E22">
        <v>2.3601009191194199E-2</v>
      </c>
      <c r="F22">
        <v>0.98801095654009097</v>
      </c>
      <c r="G22">
        <v>732.98500000000001</v>
      </c>
      <c r="H22">
        <v>16.289978391691601</v>
      </c>
      <c r="I22">
        <v>2.2010841970878299</v>
      </c>
      <c r="J22">
        <v>1.0028774760219801</v>
      </c>
      <c r="K22">
        <f>captest_out_SAM_00_row84914[[#This Row],[ratio]]*0.9976</f>
        <v>0.98563973024439477</v>
      </c>
      <c r="M22">
        <v>0.226886</v>
      </c>
    </row>
    <row r="23" spans="1:13">
      <c r="A23" s="7">
        <f t="shared" si="0"/>
        <v>44503.395833333336</v>
      </c>
      <c r="B23" t="s">
        <v>48</v>
      </c>
      <c r="C23">
        <v>0.50555128357818901</v>
      </c>
      <c r="D23">
        <v>0.50074401320689699</v>
      </c>
      <c r="E23">
        <v>1.3184182669851399E-2</v>
      </c>
      <c r="F23">
        <v>0.99049103319990195</v>
      </c>
      <c r="G23">
        <v>540.34</v>
      </c>
      <c r="H23">
        <v>12.1034126069242</v>
      </c>
      <c r="I23">
        <v>2.2995084193633399</v>
      </c>
      <c r="J23">
        <v>1.0081348302017401</v>
      </c>
      <c r="K23">
        <f>captest_out_SAM_00_row84914[[#This Row],[ratio]]*0.9976</f>
        <v>0.98811385472022217</v>
      </c>
      <c r="M23">
        <v>0.22736400000000001</v>
      </c>
    </row>
    <row r="24" spans="1:13">
      <c r="A24" s="7">
        <f t="shared" si="0"/>
        <v>44510.104166666664</v>
      </c>
      <c r="B24" t="s">
        <v>49</v>
      </c>
      <c r="C24">
        <v>0.50758288620875402</v>
      </c>
      <c r="D24">
        <v>0.50982760051883502</v>
      </c>
      <c r="E24">
        <v>1.3102761946694999E-2</v>
      </c>
      <c r="F24">
        <v>1.0044223601131299</v>
      </c>
      <c r="G24">
        <v>540.34</v>
      </c>
      <c r="H24">
        <v>12.1034126069242</v>
      </c>
      <c r="I24">
        <v>2.2995084193633399</v>
      </c>
      <c r="J24">
        <v>1.0400226959357199</v>
      </c>
      <c r="K24">
        <f>captest_out_SAM_00_row84914[[#This Row],[ratio]]*0.9976</f>
        <v>1.0020117464488585</v>
      </c>
      <c r="M24">
        <v>0.223521</v>
      </c>
    </row>
    <row r="25" spans="1:13">
      <c r="A25" s="7">
        <f t="shared" si="0"/>
        <v>44516.8125</v>
      </c>
      <c r="B25" t="s">
        <v>50</v>
      </c>
      <c r="C25">
        <v>0.50677669016691396</v>
      </c>
      <c r="D25">
        <v>0.50716166753797398</v>
      </c>
      <c r="E25">
        <v>1.2482211132553401E-2</v>
      </c>
      <c r="F25">
        <v>1.0007596587975101</v>
      </c>
      <c r="G25">
        <v>540.34</v>
      </c>
      <c r="H25">
        <v>12.1034126069242</v>
      </c>
      <c r="I25">
        <v>2.2995084193633399</v>
      </c>
      <c r="J25">
        <v>1.0529520832758901</v>
      </c>
      <c r="K25">
        <f>captest_out_SAM_00_row84914[[#This Row],[ratio]]*0.9976</f>
        <v>0.99835783561639613</v>
      </c>
      <c r="M25">
        <v>0.241395</v>
      </c>
    </row>
    <row r="26" spans="1:13">
      <c r="A26" s="7">
        <f t="shared" si="0"/>
        <v>44523.541666666664</v>
      </c>
      <c r="B26" t="s">
        <v>51</v>
      </c>
      <c r="C26">
        <v>0.50960992796025795</v>
      </c>
      <c r="D26">
        <v>0.51029073333524</v>
      </c>
      <c r="E26">
        <v>1.3894147291978199E-2</v>
      </c>
      <c r="F26">
        <v>1.00133593428547</v>
      </c>
      <c r="G26">
        <v>540.34</v>
      </c>
      <c r="H26">
        <v>12.1034126069242</v>
      </c>
      <c r="I26">
        <v>2.2995084193633399</v>
      </c>
      <c r="J26">
        <v>1.05307482216458</v>
      </c>
      <c r="K26">
        <f>captest_out_SAM_00_row84914[[#This Row],[ratio]]*0.9976</f>
        <v>0.99893272804318489</v>
      </c>
      <c r="M26">
        <v>0.26170500000000002</v>
      </c>
    </row>
    <row r="27" spans="1:13">
      <c r="A27" s="7">
        <f t="shared" si="0"/>
        <v>44530.25</v>
      </c>
      <c r="B27" t="s">
        <v>52</v>
      </c>
      <c r="C27">
        <v>0.51072660159290195</v>
      </c>
      <c r="D27">
        <v>0.50986070951031004</v>
      </c>
      <c r="E27">
        <v>1.28855574375406E-2</v>
      </c>
      <c r="F27">
        <v>0.99830458785602405</v>
      </c>
      <c r="G27">
        <v>540.34</v>
      </c>
      <c r="H27">
        <v>12.1034126069242</v>
      </c>
      <c r="I27">
        <v>2.2995084193633399</v>
      </c>
      <c r="J27">
        <v>1.0627232330774701</v>
      </c>
      <c r="K27">
        <f>captest_out_SAM_00_row84914[[#This Row],[ratio]]*0.9976</f>
        <v>0.9959086568451696</v>
      </c>
      <c r="M27">
        <v>0.23358999999999999</v>
      </c>
    </row>
    <row r="28" spans="1:13">
      <c r="A28" s="7">
        <f t="shared" si="0"/>
        <v>44536.96875</v>
      </c>
      <c r="B28" t="s">
        <v>53</v>
      </c>
      <c r="C28">
        <v>0.42040304879957602</v>
      </c>
      <c r="D28">
        <v>0.42352006526147701</v>
      </c>
      <c r="E28">
        <v>1.2667855443696001E-2</v>
      </c>
      <c r="F28">
        <v>1.00741435265705</v>
      </c>
      <c r="G28">
        <v>437.71</v>
      </c>
      <c r="H28">
        <v>7.6613319229808399</v>
      </c>
      <c r="I28">
        <v>2.26981056033503</v>
      </c>
      <c r="J28">
        <v>1.0717203056722</v>
      </c>
      <c r="K28">
        <f>captest_out_SAM_00_row84914[[#This Row],[ratio]]*0.9976</f>
        <v>1.0049965582106732</v>
      </c>
      <c r="M28">
        <v>0.29321999999999998</v>
      </c>
    </row>
    <row r="29" spans="1:13">
      <c r="A29" s="7">
        <f t="shared" si="0"/>
        <v>44543.677083333336</v>
      </c>
      <c r="B29" t="s">
        <v>54</v>
      </c>
      <c r="C29">
        <v>0.42200049637096099</v>
      </c>
      <c r="D29">
        <v>0.42406286571774499</v>
      </c>
      <c r="E29">
        <v>1.05369526816787E-2</v>
      </c>
      <c r="F29">
        <v>1.0048871254051099</v>
      </c>
      <c r="G29">
        <v>437.71</v>
      </c>
      <c r="H29">
        <v>7.6613319229808399</v>
      </c>
      <c r="I29">
        <v>2.26981056033503</v>
      </c>
      <c r="J29">
        <v>1.02897369389118</v>
      </c>
      <c r="K29">
        <f>captest_out_SAM_00_row84914[[#This Row],[ratio]]*0.9976</f>
        <v>1.0024753963041377</v>
      </c>
      <c r="M29">
        <v>0.233795</v>
      </c>
    </row>
    <row r="30" spans="1:13">
      <c r="A30" s="7">
        <f t="shared" si="0"/>
        <v>44550.385416666664</v>
      </c>
      <c r="B30" t="s">
        <v>55</v>
      </c>
      <c r="C30">
        <v>0.42471721896249698</v>
      </c>
      <c r="D30">
        <v>0.42440281213217901</v>
      </c>
      <c r="E30">
        <v>9.1190906423035609E-3</v>
      </c>
      <c r="F30">
        <v>0.99925972666922602</v>
      </c>
      <c r="G30">
        <v>437.71</v>
      </c>
      <c r="H30">
        <v>7.6613319229808399</v>
      </c>
      <c r="I30">
        <v>2.26981056033503</v>
      </c>
      <c r="J30">
        <v>1.00401106973688</v>
      </c>
      <c r="K30">
        <f>captest_out_SAM_00_row84914[[#This Row],[ratio]]*0.9976</f>
        <v>0.99686150332521994</v>
      </c>
      <c r="M30">
        <v>0.24578900000000001</v>
      </c>
    </row>
    <row r="31" spans="1:13">
      <c r="A31" s="7">
        <f t="shared" si="0"/>
        <v>44557.114583333336</v>
      </c>
      <c r="B31" t="s">
        <v>56</v>
      </c>
      <c r="C31">
        <v>0.42416614565224098</v>
      </c>
      <c r="D31">
        <v>0.42510657420960002</v>
      </c>
      <c r="E31">
        <v>1.06480157768845E-2</v>
      </c>
      <c r="F31">
        <v>1.00221712309433</v>
      </c>
      <c r="G31">
        <v>437.71</v>
      </c>
      <c r="H31">
        <v>7.6613319229808399</v>
      </c>
      <c r="I31">
        <v>2.26981056033503</v>
      </c>
      <c r="J31">
        <v>1.0156986117448401</v>
      </c>
      <c r="K31">
        <f>captest_out_SAM_00_row84914[[#This Row],[ratio]]*0.9976</f>
        <v>0.99981180199890363</v>
      </c>
      <c r="M31">
        <v>0.44008999999999998</v>
      </c>
    </row>
    <row r="32" spans="1:13">
      <c r="A32" s="7">
        <f t="shared" si="0"/>
        <v>44563.822916666664</v>
      </c>
      <c r="B32" t="s">
        <v>57</v>
      </c>
      <c r="C32">
        <v>0.41108641801392498</v>
      </c>
      <c r="D32">
        <v>0.41080039767091298</v>
      </c>
      <c r="E32">
        <v>1.6625613237235E-2</v>
      </c>
      <c r="F32">
        <v>0.99930423305057603</v>
      </c>
      <c r="G32">
        <v>422.79500000000002</v>
      </c>
      <c r="H32">
        <v>5.33074824530763</v>
      </c>
      <c r="I32">
        <v>1.8558754179591499</v>
      </c>
      <c r="J32">
        <v>1.07487490094205</v>
      </c>
      <c r="K32">
        <f>captest_out_SAM_00_row84914[[#This Row],[ratio]]*0.9976</f>
        <v>0.99690590289125469</v>
      </c>
      <c r="M32">
        <v>0.60833400000000004</v>
      </c>
    </row>
    <row r="33" spans="1:13">
      <c r="A33" s="7">
        <f t="shared" si="0"/>
        <v>44570.541666666664</v>
      </c>
      <c r="B33" t="s">
        <v>58</v>
      </c>
      <c r="C33">
        <v>0.406336733261216</v>
      </c>
      <c r="D33">
        <v>0.413528660604085</v>
      </c>
      <c r="E33">
        <v>1.3187766641060601E-2</v>
      </c>
      <c r="F33">
        <v>1.01769942698792</v>
      </c>
      <c r="G33">
        <v>422.79500000000002</v>
      </c>
      <c r="H33">
        <v>5.33074824530763</v>
      </c>
      <c r="I33">
        <v>1.8558754179591499</v>
      </c>
      <c r="J33">
        <v>1.0341842399816701</v>
      </c>
      <c r="K33">
        <f>captest_out_SAM_00_row84914[[#This Row],[ratio]]*0.9976</f>
        <v>1.0152569483631491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0.40606495101367202</v>
      </c>
      <c r="D34">
        <v>0.40710223460210399</v>
      </c>
      <c r="E34">
        <v>1.6658459101939801E-2</v>
      </c>
      <c r="F34">
        <v>1.002554477026</v>
      </c>
      <c r="G34">
        <v>422.79500000000002</v>
      </c>
      <c r="H34">
        <v>5.33074824530763</v>
      </c>
      <c r="I34">
        <v>1.8558754179591499</v>
      </c>
      <c r="J34">
        <v>1.07786139671291</v>
      </c>
      <c r="K34">
        <f>captest_out_SAM_00_row84914[[#This Row],[ratio]]*0.9976</f>
        <v>1.0001483462811376</v>
      </c>
      <c r="M34">
        <v>0.26608700000000002</v>
      </c>
    </row>
    <row r="35" spans="1:13">
      <c r="A35" s="7">
        <f t="shared" si="1"/>
        <v>44583.958333333336</v>
      </c>
      <c r="B35" t="s">
        <v>60</v>
      </c>
      <c r="C35">
        <v>0.40358992739239202</v>
      </c>
      <c r="D35">
        <v>0.41170170384560301</v>
      </c>
      <c r="E35">
        <v>2.7163207743251198E-2</v>
      </c>
      <c r="F35">
        <v>1.0200990557559699</v>
      </c>
      <c r="G35">
        <v>422.79500000000002</v>
      </c>
      <c r="H35">
        <v>5.33074824530763</v>
      </c>
      <c r="I35">
        <v>1.8558754179591499</v>
      </c>
      <c r="J35">
        <v>1.03617809996183</v>
      </c>
      <c r="K35">
        <f>captest_out_SAM_00_row84914[[#This Row],[ratio]]*0.9976</f>
        <v>1.0176508180221557</v>
      </c>
      <c r="M35">
        <v>0.63986399999999999</v>
      </c>
    </row>
    <row r="36" spans="1:13">
      <c r="A36" s="7">
        <f t="shared" si="1"/>
        <v>44590.666666666664</v>
      </c>
      <c r="B36" t="s">
        <v>61</v>
      </c>
      <c r="C36">
        <v>0.40175618156583698</v>
      </c>
      <c r="D36">
        <v>0.403372632717656</v>
      </c>
      <c r="E36">
        <v>2.8601722921959099E-2</v>
      </c>
      <c r="F36">
        <v>1.0040234630504401</v>
      </c>
      <c r="G36">
        <v>422.79500000000002</v>
      </c>
      <c r="H36">
        <v>5.33074824530763</v>
      </c>
      <c r="I36">
        <v>1.8558754179591499</v>
      </c>
      <c r="J36">
        <v>1.35628943430282</v>
      </c>
      <c r="K36">
        <f>captest_out_SAM_00_row84914[[#This Row],[ratio]]*0.9976</f>
        <v>1.0016138067391192</v>
      </c>
      <c r="M36">
        <v>0.64239199999999996</v>
      </c>
    </row>
    <row r="37" spans="1:13">
      <c r="A37" s="7">
        <f t="shared" si="1"/>
        <v>44597.375</v>
      </c>
      <c r="B37" t="s">
        <v>62</v>
      </c>
      <c r="C37">
        <v>0.57977459655695096</v>
      </c>
      <c r="D37">
        <v>0.58511324098711204</v>
      </c>
      <c r="E37">
        <v>1.42710705504579E-2</v>
      </c>
      <c r="F37">
        <v>1.0092081378899</v>
      </c>
      <c r="G37">
        <v>599.79600000000005</v>
      </c>
      <c r="H37">
        <v>1.8609079377835001</v>
      </c>
      <c r="I37">
        <v>2.3918526361825898</v>
      </c>
      <c r="J37">
        <v>1.0678520233729201</v>
      </c>
      <c r="K37">
        <f>captest_out_SAM_00_row84914[[#This Row],[ratio]]*0.9976</f>
        <v>1.0067860383589644</v>
      </c>
      <c r="M37">
        <v>0.39554299999999998</v>
      </c>
    </row>
    <row r="38" spans="1:13">
      <c r="A38" s="7">
        <f t="shared" si="1"/>
        <v>44604.083333333336</v>
      </c>
      <c r="B38" t="s">
        <v>63</v>
      </c>
      <c r="C38">
        <v>0.57761720866506105</v>
      </c>
      <c r="D38">
        <v>0.58554032809008005</v>
      </c>
      <c r="E38">
        <v>1.13320948474286E-2</v>
      </c>
      <c r="F38">
        <v>1.0137169033508</v>
      </c>
      <c r="G38">
        <v>599.79600000000005</v>
      </c>
      <c r="H38">
        <v>1.8609079377835001</v>
      </c>
      <c r="I38">
        <v>2.3918526361825898</v>
      </c>
      <c r="J38">
        <v>1.0235338446880899</v>
      </c>
      <c r="K38">
        <f>captest_out_SAM_00_row84914[[#This Row],[ratio]]*0.9976</f>
        <v>1.0112839827827582</v>
      </c>
      <c r="M38">
        <v>0.39169599999999999</v>
      </c>
    </row>
    <row r="39" spans="1:13">
      <c r="A39" s="7">
        <f t="shared" si="1"/>
        <v>44610.8125</v>
      </c>
      <c r="B39" t="s">
        <v>64</v>
      </c>
      <c r="C39">
        <v>0.57361096218340601</v>
      </c>
      <c r="D39">
        <v>0.584709109605142</v>
      </c>
      <c r="E39">
        <v>1.2685727527848601E-2</v>
      </c>
      <c r="F39">
        <v>1.0193478649353001</v>
      </c>
      <c r="G39">
        <v>599.79600000000005</v>
      </c>
      <c r="H39">
        <v>1.8609079377835001</v>
      </c>
      <c r="I39">
        <v>2.3918526361825898</v>
      </c>
      <c r="J39">
        <v>1.0520775183689799</v>
      </c>
      <c r="K39">
        <f>captest_out_SAM_00_row84914[[#This Row],[ratio]]*0.9976</f>
        <v>1.0169014300594554</v>
      </c>
      <c r="M39">
        <v>0.39736399999999999</v>
      </c>
    </row>
    <row r="40" spans="1:13">
      <c r="A40" s="7">
        <f t="shared" si="1"/>
        <v>44620.364583333336</v>
      </c>
      <c r="B40" t="s">
        <v>65</v>
      </c>
      <c r="C40">
        <v>0.57724893690240398</v>
      </c>
      <c r="D40">
        <v>0.59167637820531704</v>
      </c>
      <c r="E40">
        <v>1.0598823397620199E-2</v>
      </c>
      <c r="F40">
        <v>1.02499344802665</v>
      </c>
      <c r="G40">
        <v>599.79600000000005</v>
      </c>
      <c r="H40">
        <v>1.8609079377835001</v>
      </c>
      <c r="I40">
        <v>2.3918526361825898</v>
      </c>
      <c r="J40">
        <v>1.0071629789585701</v>
      </c>
      <c r="K40">
        <f>captest_out_SAM_00_row84914[[#This Row],[ratio]]*0.9976</f>
        <v>1.0225334637513861</v>
      </c>
      <c r="M40">
        <v>0.42005500000000001</v>
      </c>
    </row>
    <row r="41" spans="1:13">
      <c r="A41" s="7">
        <f t="shared" si="1"/>
        <v>44628.666666666664</v>
      </c>
      <c r="B41" t="s">
        <v>66</v>
      </c>
      <c r="C41">
        <v>0.564898690611082</v>
      </c>
      <c r="D41">
        <v>0.57086031036545604</v>
      </c>
      <c r="E41">
        <v>1.70153364427055E-2</v>
      </c>
      <c r="F41">
        <v>1.0105534317098901</v>
      </c>
      <c r="G41">
        <v>602.89599999999996</v>
      </c>
      <c r="H41">
        <v>7.4595335759311601</v>
      </c>
      <c r="I41">
        <v>2.3481359733336502</v>
      </c>
      <c r="J41">
        <v>0.99295496158088903</v>
      </c>
      <c r="K41">
        <f>captest_out_SAM_00_row84914[[#This Row],[ratio]]*0.9976</f>
        <v>1.0081281034737863</v>
      </c>
      <c r="M41">
        <v>0.36540600000000001</v>
      </c>
    </row>
    <row r="42" spans="1:13">
      <c r="A42" s="7">
        <f t="shared" si="1"/>
        <v>44636.802083333336</v>
      </c>
      <c r="B42" t="s">
        <v>67</v>
      </c>
      <c r="C42">
        <v>0.56704434419970595</v>
      </c>
      <c r="D42">
        <v>0.57762853849417195</v>
      </c>
      <c r="E42">
        <v>1.1936239674961401E-2</v>
      </c>
      <c r="F42">
        <v>1.0186655495337</v>
      </c>
      <c r="G42">
        <v>602.89599999999996</v>
      </c>
      <c r="H42">
        <v>7.4595335759311601</v>
      </c>
      <c r="I42">
        <v>2.3481359733336502</v>
      </c>
      <c r="J42">
        <v>1.0228363761309101</v>
      </c>
      <c r="K42">
        <f>captest_out_SAM_00_row84914[[#This Row],[ratio]]*0.9976</f>
        <v>1.0162207522148192</v>
      </c>
      <c r="M42">
        <v>0.391928</v>
      </c>
    </row>
    <row r="43" spans="1:13">
      <c r="A43" s="7">
        <f t="shared" si="1"/>
        <v>44643.510416666664</v>
      </c>
      <c r="B43" t="s">
        <v>68</v>
      </c>
      <c r="C43">
        <v>0.56367351023760204</v>
      </c>
      <c r="D43">
        <v>0.57216962887481404</v>
      </c>
      <c r="E43">
        <v>1.2537222244224299E-2</v>
      </c>
      <c r="F43">
        <v>1.0150727654979299</v>
      </c>
      <c r="G43">
        <v>602.89599999999996</v>
      </c>
      <c r="H43">
        <v>7.4595335759311601</v>
      </c>
      <c r="I43">
        <v>2.3481359733336502</v>
      </c>
      <c r="J43">
        <v>0.96310360527798999</v>
      </c>
      <c r="K43">
        <f>captest_out_SAM_00_row84914[[#This Row],[ratio]]*0.9976</f>
        <v>1.0126365908607349</v>
      </c>
      <c r="M43">
        <v>0.16775999999999999</v>
      </c>
    </row>
    <row r="44" spans="1:13">
      <c r="A44" s="7">
        <f t="shared" si="1"/>
        <v>44650.21875</v>
      </c>
      <c r="B44" t="s">
        <v>69</v>
      </c>
      <c r="C44">
        <v>0.56111962937962201</v>
      </c>
      <c r="D44">
        <v>0.56306564705013995</v>
      </c>
      <c r="E44">
        <v>1.73382148073771E-2</v>
      </c>
      <c r="F44">
        <v>1.0034680976544501</v>
      </c>
      <c r="G44">
        <v>602.89599999999996</v>
      </c>
      <c r="H44">
        <v>7.4595335759311601</v>
      </c>
      <c r="I44">
        <v>2.3481359733336502</v>
      </c>
      <c r="J44">
        <v>1.03691114656695</v>
      </c>
      <c r="K44">
        <f>captest_out_SAM_00_row84914[[#This Row],[ratio]]*0.9976</f>
        <v>1.0010597742200795</v>
      </c>
      <c r="M44">
        <v>0.17873900000000001</v>
      </c>
    </row>
    <row r="45" spans="1:13">
      <c r="A45" s="7">
        <f t="shared" si="1"/>
        <v>44656.9375</v>
      </c>
      <c r="B45" t="s">
        <v>70</v>
      </c>
      <c r="C45">
        <v>0.80272473844330905</v>
      </c>
      <c r="D45">
        <v>0.79034933502215998</v>
      </c>
      <c r="E45">
        <v>1.28056844513488E-2</v>
      </c>
      <c r="F45">
        <v>0.98458325397427304</v>
      </c>
      <c r="G45">
        <v>873.87</v>
      </c>
      <c r="H45">
        <v>11.705111067769399</v>
      </c>
      <c r="I45">
        <v>3.2699489254004201</v>
      </c>
      <c r="J45">
        <v>1.0486356458644299</v>
      </c>
      <c r="K45">
        <f>captest_out_SAM_00_row84914[[#This Row],[ratio]]*0.9976</f>
        <v>0.9822202541647348</v>
      </c>
      <c r="M45">
        <v>0.18798200000000001</v>
      </c>
    </row>
    <row r="46" spans="1:13">
      <c r="A46" s="7">
        <f t="shared" si="1"/>
        <v>44666.010416666664</v>
      </c>
      <c r="B46" t="s">
        <v>71</v>
      </c>
      <c r="C46">
        <v>0.80298683128966197</v>
      </c>
      <c r="D46">
        <v>0.79733690343074104</v>
      </c>
      <c r="E46">
        <v>9.3166115735008707E-3</v>
      </c>
      <c r="F46">
        <v>0.99296385988068203</v>
      </c>
      <c r="G46">
        <v>873.87</v>
      </c>
      <c r="H46">
        <v>11.705111067769399</v>
      </c>
      <c r="I46">
        <v>3.2699489254004201</v>
      </c>
      <c r="J46">
        <v>1.0291734002700399</v>
      </c>
      <c r="K46">
        <f>captest_out_SAM_00_row84914[[#This Row],[ratio]]*0.9976</f>
        <v>0.99058074661696849</v>
      </c>
      <c r="M46">
        <v>0.19201299999999999</v>
      </c>
    </row>
    <row r="47" spans="1:13">
      <c r="A47" s="7">
        <f t="shared" si="1"/>
        <v>44672.71875</v>
      </c>
      <c r="B47" t="s">
        <v>72</v>
      </c>
      <c r="C47">
        <v>0.80331057546785001</v>
      </c>
      <c r="D47">
        <v>0.79600801146450695</v>
      </c>
      <c r="E47">
        <v>1.1705921345447999E-2</v>
      </c>
      <c r="F47">
        <v>0.990909413835252</v>
      </c>
      <c r="G47">
        <v>873.87</v>
      </c>
      <c r="H47">
        <v>11.705111067769399</v>
      </c>
      <c r="I47">
        <v>3.2699489254004201</v>
      </c>
      <c r="J47">
        <v>1.0008915997800101</v>
      </c>
      <c r="K47">
        <f>captest_out_SAM_00_row84914[[#This Row],[ratio]]*0.9976</f>
        <v>0.98853123124204745</v>
      </c>
      <c r="M47">
        <v>0.19070300000000001</v>
      </c>
    </row>
    <row r="48" spans="1:13">
      <c r="A48" s="7">
        <f t="shared" si="1"/>
        <v>44679.4375</v>
      </c>
      <c r="B48" t="s">
        <v>73</v>
      </c>
      <c r="C48">
        <v>0.79620018521617397</v>
      </c>
      <c r="D48">
        <v>0.78346494837974001</v>
      </c>
      <c r="E48">
        <v>1.09306573158624E-2</v>
      </c>
      <c r="F48">
        <v>0.98400498131889202</v>
      </c>
      <c r="G48">
        <v>873.87</v>
      </c>
      <c r="H48">
        <v>11.705111067769399</v>
      </c>
      <c r="I48">
        <v>3.2699489254004201</v>
      </c>
      <c r="J48">
        <v>1.04520783327012</v>
      </c>
      <c r="K48">
        <f>captest_out_SAM_00_row84914[[#This Row],[ratio]]*0.9976</f>
        <v>0.98164336936372676</v>
      </c>
      <c r="M48">
        <v>0.181779</v>
      </c>
    </row>
    <row r="49" spans="1:13">
      <c r="A49" s="7">
        <f t="shared" si="1"/>
        <v>44686.145833333336</v>
      </c>
      <c r="B49" t="s">
        <v>74</v>
      </c>
      <c r="C49">
        <v>0.66539613939157505</v>
      </c>
      <c r="D49">
        <v>0.66692352104598196</v>
      </c>
      <c r="E49">
        <v>1.03269743081159E-2</v>
      </c>
      <c r="F49">
        <v>1.0022954471238801</v>
      </c>
      <c r="G49">
        <v>740.22900000000004</v>
      </c>
      <c r="H49">
        <v>15.642684759557</v>
      </c>
      <c r="I49">
        <v>2.4834054594235702</v>
      </c>
      <c r="J49">
        <v>1.06049330233032</v>
      </c>
      <c r="K49">
        <f>captest_out_SAM_00_row84914[[#This Row],[ratio]]*0.9976</f>
        <v>0.99988993805078286</v>
      </c>
      <c r="M49">
        <v>0.18184</v>
      </c>
    </row>
    <row r="50" spans="1:13">
      <c r="A50" s="7">
        <f t="shared" si="1"/>
        <v>44692.854166666664</v>
      </c>
      <c r="B50" t="s">
        <v>75</v>
      </c>
      <c r="C50">
        <v>0.66932050209932903</v>
      </c>
      <c r="D50">
        <v>0.67754249200415695</v>
      </c>
      <c r="E50">
        <v>1.0020319793610099E-2</v>
      </c>
      <c r="F50">
        <v>1.0122840849474</v>
      </c>
      <c r="G50">
        <v>740.22900000000004</v>
      </c>
      <c r="H50">
        <v>15.642684759557</v>
      </c>
      <c r="I50">
        <v>2.4834054594235702</v>
      </c>
      <c r="J50">
        <v>1.0220476051109899</v>
      </c>
      <c r="K50">
        <f>captest_out_SAM_00_row84914[[#This Row],[ratio]]*0.9976</f>
        <v>1.0098546031435263</v>
      </c>
      <c r="M50">
        <v>0.18693499999999999</v>
      </c>
    </row>
    <row r="51" spans="1:13">
      <c r="A51" s="7">
        <f t="shared" si="1"/>
        <v>44699.572916666664</v>
      </c>
      <c r="B51" t="s">
        <v>76</v>
      </c>
      <c r="C51">
        <v>0.65845501132556805</v>
      </c>
      <c r="D51">
        <v>0.66951280385907896</v>
      </c>
      <c r="E51">
        <v>9.0367852899469695E-3</v>
      </c>
      <c r="F51">
        <v>1.0167935429806301</v>
      </c>
      <c r="G51">
        <v>740.22900000000004</v>
      </c>
      <c r="H51">
        <v>15.642684759557</v>
      </c>
      <c r="I51">
        <v>2.4834054594235702</v>
      </c>
      <c r="J51">
        <v>1.0134952814782701</v>
      </c>
      <c r="K51">
        <f>captest_out_SAM_00_row84914[[#This Row],[ratio]]*0.9976</f>
        <v>1.0143532384774765</v>
      </c>
      <c r="M51">
        <v>0.27970099999999998</v>
      </c>
    </row>
    <row r="52" spans="1:13">
      <c r="A52" s="7">
        <f t="shared" si="1"/>
        <v>44706.302083333336</v>
      </c>
      <c r="B52" t="s">
        <v>77</v>
      </c>
      <c r="C52">
        <v>0.66242907858841604</v>
      </c>
      <c r="D52">
        <v>0.67772854914910097</v>
      </c>
      <c r="E52">
        <v>9.9499929522614793E-3</v>
      </c>
      <c r="F52">
        <v>1.0230960129245601</v>
      </c>
      <c r="G52">
        <v>740.22900000000004</v>
      </c>
      <c r="H52">
        <v>15.642684759557</v>
      </c>
      <c r="I52">
        <v>2.4834054594235702</v>
      </c>
      <c r="J52">
        <v>1.0110482240841301</v>
      </c>
      <c r="K52">
        <f>captest_out_SAM_00_row84914[[#This Row],[ratio]]*0.9976</f>
        <v>1.0206405824935412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4285-9D3E-4BDF-9095-38061E4195B6}">
  <dimension ref="A1:J52"/>
  <sheetViews>
    <sheetView workbookViewId="0">
      <selection sqref="A1:J1048576"/>
    </sheetView>
  </sheetViews>
  <sheetFormatPr defaultRowHeight="14.4"/>
  <cols>
    <col min="1" max="1" width="11" customWidth="1"/>
    <col min="2" max="2" width="16.77734375" customWidth="1"/>
  </cols>
  <sheetData>
    <row r="1" spans="1:10">
      <c r="A1" t="s">
        <v>21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0.75976566578581195</v>
      </c>
      <c r="D2">
        <v>0.75997314204814703</v>
      </c>
      <c r="E2">
        <v>1.2104484190381499E-2</v>
      </c>
      <c r="F2">
        <v>1.00027307928178</v>
      </c>
      <c r="G2">
        <v>844.83600000000001</v>
      </c>
      <c r="H2">
        <v>24.015882511562101</v>
      </c>
      <c r="I2">
        <v>2.0037128649734099</v>
      </c>
      <c r="J2">
        <v>1.0338968097408301</v>
      </c>
    </row>
    <row r="3" spans="1:10">
      <c r="A3" s="7">
        <f t="shared" si="0"/>
        <v>44361.416666666664</v>
      </c>
      <c r="B3" t="s">
        <v>28</v>
      </c>
      <c r="C3">
        <v>0.76066916597479906</v>
      </c>
      <c r="D3">
        <v>0.75823275891066999</v>
      </c>
      <c r="E3">
        <v>9.2902029650254597E-3</v>
      </c>
      <c r="F3">
        <v>0.99679702139496196</v>
      </c>
      <c r="G3">
        <v>844.83600000000001</v>
      </c>
      <c r="H3">
        <v>24.015882511562101</v>
      </c>
      <c r="I3">
        <v>2.0037128649734099</v>
      </c>
      <c r="J3">
        <v>1.0319060566134</v>
      </c>
    </row>
    <row r="4" spans="1:10">
      <c r="A4" s="7">
        <f t="shared" si="0"/>
        <v>44368.135416666664</v>
      </c>
      <c r="B4" t="s">
        <v>29</v>
      </c>
      <c r="C4">
        <v>0.76292997663788298</v>
      </c>
      <c r="D4">
        <v>0.76117349854333805</v>
      </c>
      <c r="E4">
        <v>1.44649169767294E-2</v>
      </c>
      <c r="F4">
        <v>0.99769772043525395</v>
      </c>
      <c r="G4">
        <v>844.83600000000001</v>
      </c>
      <c r="H4">
        <v>24.015882511562101</v>
      </c>
      <c r="I4">
        <v>2.0037128649734099</v>
      </c>
      <c r="J4">
        <v>1.10879492128899</v>
      </c>
    </row>
    <row r="5" spans="1:10">
      <c r="A5" s="7">
        <f t="shared" si="0"/>
        <v>44376.739583333336</v>
      </c>
      <c r="B5" t="s">
        <v>30</v>
      </c>
      <c r="C5">
        <v>0.76449368553054198</v>
      </c>
      <c r="D5">
        <v>0.76306105501678101</v>
      </c>
      <c r="E5">
        <v>1.2468945701362401E-2</v>
      </c>
      <c r="F5">
        <v>0.99812604009571704</v>
      </c>
      <c r="G5">
        <v>844.83600000000001</v>
      </c>
      <c r="H5">
        <v>24.015882511562101</v>
      </c>
      <c r="I5">
        <v>2.0037128649734099</v>
      </c>
      <c r="J5">
        <v>1.08871959309445</v>
      </c>
    </row>
    <row r="6" spans="1:10">
      <c r="A6" s="7">
        <f t="shared" si="0"/>
        <v>44384.604166666664</v>
      </c>
      <c r="B6" t="s">
        <v>31</v>
      </c>
      <c r="C6">
        <v>0.78009792950019596</v>
      </c>
      <c r="D6">
        <v>0.77497267005040005</v>
      </c>
      <c r="E6">
        <v>1.2097854396957101E-2</v>
      </c>
      <c r="F6">
        <v>0.99342997942183997</v>
      </c>
      <c r="G6">
        <v>877.23299999999995</v>
      </c>
      <c r="H6">
        <v>26.5262196143578</v>
      </c>
      <c r="I6">
        <v>1.99313433631981</v>
      </c>
      <c r="J6">
        <v>1.06530344577438</v>
      </c>
    </row>
    <row r="7" spans="1:10">
      <c r="A7" s="7">
        <f t="shared" si="0"/>
        <v>44391.3125</v>
      </c>
      <c r="B7" t="s">
        <v>32</v>
      </c>
      <c r="C7">
        <v>0.78277817763119995</v>
      </c>
      <c r="D7">
        <v>0.78498023512423498</v>
      </c>
      <c r="E7">
        <v>1.30173584190806E-2</v>
      </c>
      <c r="F7">
        <v>1.0028131309174899</v>
      </c>
      <c r="G7">
        <v>877.23299999999995</v>
      </c>
      <c r="H7">
        <v>26.5262196143578</v>
      </c>
      <c r="I7">
        <v>1.99313433631981</v>
      </c>
      <c r="J7">
        <v>1.0529807673331799</v>
      </c>
    </row>
    <row r="8" spans="1:10">
      <c r="A8" s="7">
        <f t="shared" si="0"/>
        <v>44398.020833333336</v>
      </c>
      <c r="B8" t="s">
        <v>33</v>
      </c>
      <c r="C8">
        <v>0.78088099955573098</v>
      </c>
      <c r="D8">
        <v>0.76621564053828695</v>
      </c>
      <c r="E8">
        <v>1.5965434395045702E-2</v>
      </c>
      <c r="F8">
        <v>0.98121947002707499</v>
      </c>
      <c r="G8">
        <v>877.23299999999995</v>
      </c>
      <c r="H8">
        <v>26.5262196143578</v>
      </c>
      <c r="I8">
        <v>1.99313433631981</v>
      </c>
      <c r="J8">
        <v>1.02759929961087</v>
      </c>
    </row>
    <row r="9" spans="1:10">
      <c r="A9" s="7">
        <f t="shared" si="0"/>
        <v>44405.5625</v>
      </c>
      <c r="B9" t="s">
        <v>34</v>
      </c>
      <c r="C9">
        <v>0.78207902957556796</v>
      </c>
      <c r="D9">
        <v>0.77303957961291903</v>
      </c>
      <c r="E9">
        <v>1.36144045570068E-2</v>
      </c>
      <c r="F9">
        <v>0.98844176915528004</v>
      </c>
      <c r="G9">
        <v>877.23299999999995</v>
      </c>
      <c r="H9">
        <v>26.5262196143578</v>
      </c>
      <c r="I9">
        <v>1.99313433631981</v>
      </c>
      <c r="J9">
        <v>1.0323140998168401</v>
      </c>
    </row>
    <row r="10" spans="1:10">
      <c r="A10" s="7">
        <f t="shared" si="0"/>
        <v>44412.28125</v>
      </c>
      <c r="B10" t="s">
        <v>35</v>
      </c>
      <c r="C10">
        <v>0.75267729488742796</v>
      </c>
      <c r="D10">
        <v>0.75445205679591099</v>
      </c>
      <c r="E10">
        <v>1.32735872809682E-2</v>
      </c>
      <c r="F10">
        <v>1.0023579320387801</v>
      </c>
      <c r="G10">
        <v>834.19299999999998</v>
      </c>
      <c r="H10">
        <v>26.279214175894801</v>
      </c>
      <c r="I10">
        <v>2.03400385959424</v>
      </c>
      <c r="J10">
        <v>1.0935230352836001</v>
      </c>
    </row>
    <row r="11" spans="1:10">
      <c r="A11" s="7">
        <f t="shared" si="0"/>
        <v>44418.989583333336</v>
      </c>
      <c r="B11" t="s">
        <v>36</v>
      </c>
      <c r="C11">
        <v>0.74940253854372896</v>
      </c>
      <c r="D11">
        <v>0.74269821445908801</v>
      </c>
      <c r="E11">
        <v>1.45220726191457E-2</v>
      </c>
      <c r="F11">
        <v>0.99105377452060806</v>
      </c>
      <c r="G11">
        <v>834.19299999999998</v>
      </c>
      <c r="H11">
        <v>26.279214175894801</v>
      </c>
      <c r="I11">
        <v>2.03400385959424</v>
      </c>
      <c r="J11">
        <v>1.05446919461282</v>
      </c>
    </row>
    <row r="12" spans="1:10">
      <c r="A12" s="7">
        <f t="shared" si="0"/>
        <v>44425.697916666664</v>
      </c>
      <c r="B12" t="s">
        <v>37</v>
      </c>
      <c r="C12">
        <v>0.75060525485482998</v>
      </c>
      <c r="D12">
        <v>0.74380226103455505</v>
      </c>
      <c r="E12">
        <v>1.1584206289624E-2</v>
      </c>
      <c r="F12">
        <v>0.99093665575044398</v>
      </c>
      <c r="G12">
        <v>834.19299999999998</v>
      </c>
      <c r="H12">
        <v>26.279214175894801</v>
      </c>
      <c r="I12">
        <v>2.03400385959424</v>
      </c>
      <c r="J12">
        <v>1.0787104914975301</v>
      </c>
    </row>
    <row r="13" spans="1:10">
      <c r="A13" s="7">
        <f t="shared" si="0"/>
        <v>44432.5625</v>
      </c>
      <c r="B13" t="s">
        <v>38</v>
      </c>
      <c r="C13">
        <v>0.75010379695298401</v>
      </c>
      <c r="D13">
        <v>0.74014842657676705</v>
      </c>
      <c r="E13">
        <v>1.3149009234553E-2</v>
      </c>
      <c r="F13">
        <v>0.98672800962125795</v>
      </c>
      <c r="G13">
        <v>834.19299999999998</v>
      </c>
      <c r="H13">
        <v>26.279214175894801</v>
      </c>
      <c r="I13">
        <v>2.03400385959424</v>
      </c>
      <c r="J13">
        <v>1.0109014275247601</v>
      </c>
    </row>
    <row r="14" spans="1:10">
      <c r="A14" s="7">
        <f t="shared" si="0"/>
        <v>44439.270833333336</v>
      </c>
      <c r="B14" t="s">
        <v>39</v>
      </c>
      <c r="C14">
        <v>0.75111906659273697</v>
      </c>
      <c r="D14">
        <v>0.74285738829311398</v>
      </c>
      <c r="E14">
        <v>1.17867179239448E-2</v>
      </c>
      <c r="F14">
        <v>0.98900084065619598</v>
      </c>
      <c r="G14">
        <v>834.19299999999998</v>
      </c>
      <c r="H14">
        <v>26.279214175894801</v>
      </c>
      <c r="I14">
        <v>2.03400385959424</v>
      </c>
      <c r="J14">
        <v>1.0540258012894099</v>
      </c>
    </row>
    <row r="15" spans="1:10">
      <c r="A15" s="7">
        <f t="shared" si="0"/>
        <v>44445.979166666664</v>
      </c>
      <c r="B15" t="s">
        <v>40</v>
      </c>
      <c r="C15">
        <v>0.75768147595109603</v>
      </c>
      <c r="D15">
        <v>0.74835894624495702</v>
      </c>
      <c r="E15">
        <v>1.75417318730932E-2</v>
      </c>
      <c r="F15">
        <v>0.98769597779273099</v>
      </c>
      <c r="G15">
        <v>835.03599999999994</v>
      </c>
      <c r="H15">
        <v>23.952565998748899</v>
      </c>
      <c r="I15">
        <v>2.0413336390777701</v>
      </c>
      <c r="J15">
        <v>1.0161509393250501</v>
      </c>
    </row>
    <row r="16" spans="1:10">
      <c r="A16" s="7">
        <f t="shared" si="0"/>
        <v>44452.708333333336</v>
      </c>
      <c r="B16" t="s">
        <v>41</v>
      </c>
      <c r="C16">
        <v>0.76360249770503397</v>
      </c>
      <c r="D16">
        <v>0.75396898215808095</v>
      </c>
      <c r="E16">
        <v>1.0356469355394299E-2</v>
      </c>
      <c r="F16">
        <v>0.98738412252984198</v>
      </c>
      <c r="G16">
        <v>835.03599999999994</v>
      </c>
      <c r="H16">
        <v>23.952565998748899</v>
      </c>
      <c r="I16">
        <v>2.0413336390777701</v>
      </c>
      <c r="J16">
        <v>1.0456319788296899</v>
      </c>
    </row>
    <row r="17" spans="1:10">
      <c r="A17" s="7">
        <f t="shared" si="0"/>
        <v>44459.416666666664</v>
      </c>
      <c r="B17" t="s">
        <v>42</v>
      </c>
      <c r="C17">
        <v>0.76335293488341505</v>
      </c>
      <c r="D17">
        <v>0.76012186357703104</v>
      </c>
      <c r="E17">
        <v>1.28427024901291E-2</v>
      </c>
      <c r="F17">
        <v>0.995767264185762</v>
      </c>
      <c r="G17">
        <v>835.03599999999994</v>
      </c>
      <c r="H17">
        <v>23.952565998748899</v>
      </c>
      <c r="I17">
        <v>2.0413336390777701</v>
      </c>
      <c r="J17">
        <v>1.01542658811692</v>
      </c>
    </row>
    <row r="18" spans="1:10">
      <c r="A18" s="7">
        <f t="shared" si="0"/>
        <v>44467.0625</v>
      </c>
      <c r="B18" t="s">
        <v>43</v>
      </c>
      <c r="C18">
        <v>0.76895975287334895</v>
      </c>
      <c r="D18">
        <v>0.76425611998127896</v>
      </c>
      <c r="E18">
        <v>1.55623781799043E-2</v>
      </c>
      <c r="F18">
        <v>0.99388312213416297</v>
      </c>
      <c r="G18">
        <v>835.03599999999994</v>
      </c>
      <c r="H18">
        <v>23.952565998748899</v>
      </c>
      <c r="I18">
        <v>2.0413336390777701</v>
      </c>
      <c r="J18">
        <v>1.0546577609441901</v>
      </c>
    </row>
    <row r="19" spans="1:10">
      <c r="A19" s="7">
        <f t="shared" si="0"/>
        <v>44473.770833333336</v>
      </c>
      <c r="B19" t="s">
        <v>44</v>
      </c>
      <c r="C19">
        <v>0.70631726152601604</v>
      </c>
      <c r="D19">
        <v>0.69411063448951005</v>
      </c>
      <c r="E19">
        <v>1.45885852527569E-2</v>
      </c>
      <c r="F19">
        <v>0.98271792620481502</v>
      </c>
      <c r="G19">
        <v>732.98500000000001</v>
      </c>
      <c r="H19">
        <v>16.289978391691601</v>
      </c>
      <c r="I19">
        <v>2.2010841970878299</v>
      </c>
      <c r="J19">
        <v>1.04600854584077</v>
      </c>
    </row>
    <row r="20" spans="1:10">
      <c r="A20" s="7">
        <f t="shared" si="0"/>
        <v>44480.479166666664</v>
      </c>
      <c r="B20" t="s">
        <v>45</v>
      </c>
      <c r="C20">
        <v>0.71148283441347104</v>
      </c>
      <c r="D20">
        <v>0.70525402298783302</v>
      </c>
      <c r="E20">
        <v>1.4732067104496699E-2</v>
      </c>
      <c r="F20">
        <v>0.99124531032323104</v>
      </c>
      <c r="G20">
        <v>732.98500000000001</v>
      </c>
      <c r="H20">
        <v>16.289978391691601</v>
      </c>
      <c r="I20">
        <v>2.2010841970878299</v>
      </c>
      <c r="J20">
        <v>1.0561113473192001</v>
      </c>
    </row>
    <row r="21" spans="1:10">
      <c r="A21" s="7">
        <f t="shared" si="0"/>
        <v>44487.1875</v>
      </c>
      <c r="B21" t="s">
        <v>46</v>
      </c>
      <c r="C21">
        <v>0.70913364929841705</v>
      </c>
      <c r="D21">
        <v>0.71050905107494</v>
      </c>
      <c r="E21">
        <v>1.29316760062887E-2</v>
      </c>
      <c r="F21">
        <v>1.00193955226618</v>
      </c>
      <c r="G21">
        <v>732.98500000000001</v>
      </c>
      <c r="H21">
        <v>16.289978391691601</v>
      </c>
      <c r="I21">
        <v>2.2010841970878299</v>
      </c>
      <c r="J21">
        <v>1.0146468802730699</v>
      </c>
    </row>
    <row r="22" spans="1:10">
      <c r="A22" s="7">
        <f t="shared" si="0"/>
        <v>44496.6875</v>
      </c>
      <c r="B22" t="s">
        <v>47</v>
      </c>
      <c r="C22">
        <v>0.71380655503498203</v>
      </c>
      <c r="D22">
        <v>0.70919413439351897</v>
      </c>
      <c r="E22">
        <v>1.8862693580985999E-2</v>
      </c>
      <c r="F22">
        <v>0.99353827642947701</v>
      </c>
      <c r="G22">
        <v>732.98500000000001</v>
      </c>
      <c r="H22">
        <v>16.289978391691601</v>
      </c>
      <c r="I22">
        <v>2.2010841970878299</v>
      </c>
      <c r="J22">
        <v>1.01304005417828</v>
      </c>
    </row>
    <row r="23" spans="1:10">
      <c r="A23" s="7">
        <f t="shared" si="0"/>
        <v>44503.395833333336</v>
      </c>
      <c r="B23" t="s">
        <v>48</v>
      </c>
      <c r="C23">
        <v>0.53934046187481999</v>
      </c>
      <c r="D23">
        <v>0.54522844454558494</v>
      </c>
      <c r="E23">
        <v>2.6479378514594799E-2</v>
      </c>
      <c r="F23">
        <v>1.0109170052814</v>
      </c>
      <c r="G23">
        <v>540.34</v>
      </c>
      <c r="H23">
        <v>12.1034126069242</v>
      </c>
      <c r="I23">
        <v>2.2995084193633399</v>
      </c>
      <c r="J23">
        <v>0.99984715667403601</v>
      </c>
    </row>
    <row r="24" spans="1:10">
      <c r="A24" s="7">
        <f t="shared" si="0"/>
        <v>44510.104166666664</v>
      </c>
      <c r="B24" t="s">
        <v>49</v>
      </c>
      <c r="C24">
        <v>0.54330446811993105</v>
      </c>
      <c r="D24">
        <v>0.55131146379195195</v>
      </c>
      <c r="E24">
        <v>1.55895259263418E-2</v>
      </c>
      <c r="F24">
        <v>1.01473758480162</v>
      </c>
      <c r="G24">
        <v>540.34</v>
      </c>
      <c r="H24">
        <v>12.1034126069242</v>
      </c>
      <c r="I24">
        <v>2.2995084193633399</v>
      </c>
      <c r="J24">
        <v>1.0358358962732299</v>
      </c>
    </row>
    <row r="25" spans="1:10">
      <c r="A25" s="7">
        <f t="shared" si="0"/>
        <v>44516.8125</v>
      </c>
      <c r="B25" t="s">
        <v>50</v>
      </c>
      <c r="C25">
        <v>0.54614917065548896</v>
      </c>
      <c r="D25">
        <v>0.55092166961826305</v>
      </c>
      <c r="E25">
        <v>1.86903809424088E-2</v>
      </c>
      <c r="F25">
        <v>1.00873845319044</v>
      </c>
      <c r="G25">
        <v>540.34</v>
      </c>
      <c r="H25">
        <v>12.1034126069242</v>
      </c>
      <c r="I25">
        <v>2.2995084193633399</v>
      </c>
      <c r="J25">
        <v>1.0320880867489499</v>
      </c>
    </row>
    <row r="26" spans="1:10">
      <c r="A26" s="7">
        <f t="shared" si="0"/>
        <v>44523.541666666664</v>
      </c>
      <c r="B26" t="s">
        <v>51</v>
      </c>
      <c r="C26">
        <v>0.54171877887053399</v>
      </c>
      <c r="D26">
        <v>0.54854163278508405</v>
      </c>
      <c r="E26">
        <v>2.08661527448234E-2</v>
      </c>
      <c r="F26">
        <v>1.0125948262838</v>
      </c>
      <c r="G26">
        <v>540.34</v>
      </c>
      <c r="H26">
        <v>12.1034126069242</v>
      </c>
      <c r="I26">
        <v>2.2995084193633399</v>
      </c>
      <c r="J26">
        <v>1.0569891954709001</v>
      </c>
    </row>
    <row r="27" spans="1:10">
      <c r="A27" s="7">
        <f t="shared" si="0"/>
        <v>44530.25</v>
      </c>
      <c r="B27" t="s">
        <v>52</v>
      </c>
      <c r="C27">
        <v>0.54073151027409505</v>
      </c>
      <c r="D27">
        <v>0.54483333570416603</v>
      </c>
      <c r="E27">
        <v>1.72984448280755E-2</v>
      </c>
      <c r="F27">
        <v>1.00758569706431</v>
      </c>
      <c r="G27">
        <v>540.34</v>
      </c>
      <c r="H27">
        <v>12.1034126069242</v>
      </c>
      <c r="I27">
        <v>2.2995084193633399</v>
      </c>
      <c r="J27">
        <v>1.0543037568578899</v>
      </c>
    </row>
    <row r="28" spans="1:10">
      <c r="A28" s="7">
        <f t="shared" si="0"/>
        <v>44536.96875</v>
      </c>
      <c r="B28" t="s">
        <v>53</v>
      </c>
      <c r="C28">
        <v>0.45489261055395203</v>
      </c>
      <c r="D28">
        <v>0.46074829097541198</v>
      </c>
      <c r="E28">
        <v>1.98959213647701E-2</v>
      </c>
      <c r="F28">
        <v>1.0128726655162099</v>
      </c>
      <c r="G28">
        <v>437.71</v>
      </c>
      <c r="H28">
        <v>7.6613319229808399</v>
      </c>
      <c r="I28">
        <v>2.26981056033503</v>
      </c>
      <c r="J28">
        <v>1.02349186079682</v>
      </c>
    </row>
    <row r="29" spans="1:10">
      <c r="A29" s="7">
        <f t="shared" si="0"/>
        <v>44543.677083333336</v>
      </c>
      <c r="B29" t="s">
        <v>54</v>
      </c>
      <c r="C29">
        <v>0.453053129473316</v>
      </c>
      <c r="D29">
        <v>0.46163225069855501</v>
      </c>
      <c r="E29">
        <v>1.5540360093606201E-2</v>
      </c>
      <c r="F29">
        <v>1.0189362365407599</v>
      </c>
      <c r="G29">
        <v>437.71</v>
      </c>
      <c r="H29">
        <v>7.6613319229808399</v>
      </c>
      <c r="I29">
        <v>2.26981056033503</v>
      </c>
      <c r="J29">
        <v>1.0259668533120401</v>
      </c>
    </row>
    <row r="30" spans="1:10">
      <c r="A30" s="7">
        <f t="shared" si="0"/>
        <v>44550.385416666664</v>
      </c>
      <c r="B30" t="s">
        <v>55</v>
      </c>
      <c r="C30">
        <v>0.44817336042977601</v>
      </c>
      <c r="D30">
        <v>0.45930345607517598</v>
      </c>
      <c r="E30">
        <v>1.0645326330851799E-2</v>
      </c>
      <c r="F30">
        <v>1.0248343534625199</v>
      </c>
      <c r="G30">
        <v>437.71</v>
      </c>
      <c r="H30">
        <v>7.6613319229808399</v>
      </c>
      <c r="I30">
        <v>2.26981056033503</v>
      </c>
      <c r="J30">
        <v>1.04842623449243</v>
      </c>
    </row>
    <row r="31" spans="1:10">
      <c r="A31" s="7">
        <f t="shared" si="0"/>
        <v>44557.114583333336</v>
      </c>
      <c r="B31" t="s">
        <v>56</v>
      </c>
      <c r="C31">
        <v>0.45336142613672298</v>
      </c>
      <c r="D31">
        <v>0.46221287153295598</v>
      </c>
      <c r="E31">
        <v>1.3125277887683799E-2</v>
      </c>
      <c r="F31">
        <v>1.01952403730431</v>
      </c>
      <c r="G31">
        <v>437.71</v>
      </c>
      <c r="H31">
        <v>7.6613319229808399</v>
      </c>
      <c r="I31">
        <v>2.26981056033503</v>
      </c>
      <c r="J31">
        <v>0.98781325317740798</v>
      </c>
    </row>
    <row r="32" spans="1:10">
      <c r="A32" s="7">
        <f t="shared" si="0"/>
        <v>44563.822916666664</v>
      </c>
      <c r="B32" t="s">
        <v>57</v>
      </c>
      <c r="C32">
        <v>0.4547116383168</v>
      </c>
      <c r="D32">
        <v>0.483249731569873</v>
      </c>
      <c r="E32">
        <v>2.9734186372161499E-2</v>
      </c>
      <c r="F32">
        <v>1.0627608595168401</v>
      </c>
      <c r="G32">
        <v>422.79500000000002</v>
      </c>
      <c r="H32">
        <v>5.33074824530763</v>
      </c>
      <c r="I32">
        <v>1.8558754179591499</v>
      </c>
      <c r="J32">
        <v>1.11069239162557</v>
      </c>
    </row>
    <row r="33" spans="1:10">
      <c r="A33" s="7">
        <f t="shared" si="0"/>
        <v>44570.541666666664</v>
      </c>
      <c r="B33" t="s">
        <v>58</v>
      </c>
      <c r="C33">
        <v>0.45215979689105901</v>
      </c>
      <c r="D33">
        <v>0.47064172184677999</v>
      </c>
      <c r="E33">
        <v>2.5820373584652601E-2</v>
      </c>
      <c r="F33">
        <v>1.0408747639281399</v>
      </c>
      <c r="G33">
        <v>422.79500000000002</v>
      </c>
      <c r="H33">
        <v>5.33074824530763</v>
      </c>
      <c r="I33">
        <v>1.8558754179591499</v>
      </c>
      <c r="J33">
        <v>1.03954325166809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0.46036781152274803</v>
      </c>
      <c r="D34">
        <v>0.45197087186902901</v>
      </c>
      <c r="E34">
        <v>2.9778939174580299E-2</v>
      </c>
      <c r="F34">
        <v>0.98176036759402396</v>
      </c>
      <c r="G34">
        <v>422.79500000000002</v>
      </c>
      <c r="H34">
        <v>5.33074824530763</v>
      </c>
      <c r="I34">
        <v>1.8558754179591499</v>
      </c>
      <c r="J34">
        <v>1.02897637540847</v>
      </c>
    </row>
    <row r="35" spans="1:10">
      <c r="A35" s="7">
        <f t="shared" si="1"/>
        <v>44583.958333333336</v>
      </c>
      <c r="B35" t="s">
        <v>60</v>
      </c>
      <c r="C35">
        <v>0.45786384492710502</v>
      </c>
      <c r="D35">
        <v>0.43492301195837801</v>
      </c>
      <c r="E35">
        <v>7.8559003605516001E-2</v>
      </c>
      <c r="F35">
        <v>0.94989595002335503</v>
      </c>
      <c r="G35">
        <v>422.79500000000002</v>
      </c>
      <c r="H35">
        <v>5.33074824530763</v>
      </c>
      <c r="I35">
        <v>1.8558754179591499</v>
      </c>
      <c r="J35">
        <v>1.00529856727628</v>
      </c>
    </row>
    <row r="36" spans="1:10">
      <c r="A36" s="7">
        <f t="shared" si="1"/>
        <v>44590.666666666664</v>
      </c>
      <c r="B36" t="s">
        <v>61</v>
      </c>
      <c r="C36">
        <v>0.453225596773358</v>
      </c>
      <c r="D36">
        <v>0.448818543563826</v>
      </c>
      <c r="E36">
        <v>5.0038375257847899E-2</v>
      </c>
      <c r="F36">
        <v>0.99027624820639604</v>
      </c>
      <c r="G36">
        <v>422.79500000000002</v>
      </c>
      <c r="H36">
        <v>5.33074824530763</v>
      </c>
      <c r="I36">
        <v>1.8558754179591499</v>
      </c>
      <c r="J36">
        <v>1.0826983928026599</v>
      </c>
    </row>
    <row r="37" spans="1:10">
      <c r="A37" s="7">
        <f t="shared" si="1"/>
        <v>44597.375</v>
      </c>
      <c r="B37" t="s">
        <v>62</v>
      </c>
      <c r="C37">
        <v>0.63117533609216403</v>
      </c>
      <c r="D37">
        <v>0.65596775137563901</v>
      </c>
      <c r="E37">
        <v>2.8404861476980601E-2</v>
      </c>
      <c r="F37">
        <v>1.03927975930899</v>
      </c>
      <c r="G37">
        <v>599.79600000000005</v>
      </c>
      <c r="H37">
        <v>1.8609079377835001</v>
      </c>
      <c r="I37">
        <v>2.3918526361825898</v>
      </c>
      <c r="J37">
        <v>1.1187266782471199</v>
      </c>
    </row>
    <row r="38" spans="1:10">
      <c r="A38" s="7">
        <f t="shared" si="1"/>
        <v>44604.083333333336</v>
      </c>
      <c r="B38" t="s">
        <v>63</v>
      </c>
      <c r="C38">
        <v>0.63555084982985599</v>
      </c>
      <c r="D38">
        <v>0.62896932949968698</v>
      </c>
      <c r="E38">
        <v>2.9463352523175598E-2</v>
      </c>
      <c r="F38">
        <v>0.98964438434480695</v>
      </c>
      <c r="G38">
        <v>599.79600000000005</v>
      </c>
      <c r="H38">
        <v>1.8609079377835001</v>
      </c>
      <c r="I38">
        <v>2.3918526361825898</v>
      </c>
      <c r="J38">
        <v>1.0743799991854399</v>
      </c>
    </row>
    <row r="39" spans="1:10">
      <c r="A39" s="7">
        <f t="shared" si="1"/>
        <v>44610.8125</v>
      </c>
      <c r="B39" t="s">
        <v>64</v>
      </c>
      <c r="C39">
        <v>0.64597700943713898</v>
      </c>
      <c r="D39">
        <v>0.64790917601535003</v>
      </c>
      <c r="E39">
        <v>3.3205030523784401E-2</v>
      </c>
      <c r="F39">
        <v>1.00299107638504</v>
      </c>
      <c r="G39">
        <v>599.79600000000005</v>
      </c>
      <c r="H39">
        <v>1.8609079377835001</v>
      </c>
      <c r="I39">
        <v>2.3918526361825898</v>
      </c>
      <c r="J39">
        <v>1.11562374911588</v>
      </c>
    </row>
    <row r="40" spans="1:10">
      <c r="A40" s="7">
        <f t="shared" si="1"/>
        <v>44620.364583333336</v>
      </c>
      <c r="B40" t="s">
        <v>65</v>
      </c>
      <c r="C40">
        <v>0.61993950210734206</v>
      </c>
      <c r="D40">
        <v>0.63650867739754702</v>
      </c>
      <c r="E40">
        <v>1.68831967425482E-2</v>
      </c>
      <c r="F40">
        <v>1.0267270842298</v>
      </c>
      <c r="G40">
        <v>599.79600000000005</v>
      </c>
      <c r="H40">
        <v>1.8609079377835001</v>
      </c>
      <c r="I40">
        <v>2.3918526361825898</v>
      </c>
      <c r="J40">
        <v>1.05049808965138</v>
      </c>
    </row>
    <row r="41" spans="1:10">
      <c r="A41" s="7">
        <f t="shared" si="1"/>
        <v>44628.666666666664</v>
      </c>
      <c r="B41" t="s">
        <v>66</v>
      </c>
      <c r="C41">
        <v>0.61363904651972101</v>
      </c>
      <c r="D41">
        <v>0.62903352856822603</v>
      </c>
      <c r="E41">
        <v>1.66100296786609E-2</v>
      </c>
      <c r="F41">
        <v>1.0250871943951601</v>
      </c>
      <c r="G41">
        <v>602.89599999999996</v>
      </c>
      <c r="H41">
        <v>7.4595335759311601</v>
      </c>
      <c r="I41">
        <v>2.3481359733336502</v>
      </c>
      <c r="J41">
        <v>1.0657458150591701</v>
      </c>
    </row>
    <row r="42" spans="1:10">
      <c r="A42" s="7">
        <f t="shared" si="1"/>
        <v>44636.802083333336</v>
      </c>
      <c r="B42" t="s">
        <v>67</v>
      </c>
      <c r="C42">
        <v>0.61460335025834001</v>
      </c>
      <c r="D42">
        <v>0.62152591015668701</v>
      </c>
      <c r="E42">
        <v>1.29761470160446E-2</v>
      </c>
      <c r="F42">
        <v>1.01126345942539</v>
      </c>
      <c r="G42">
        <v>602.89599999999996</v>
      </c>
      <c r="H42">
        <v>7.4595335759311601</v>
      </c>
      <c r="I42">
        <v>2.3481359733336502</v>
      </c>
      <c r="J42">
        <v>1.0267079472662</v>
      </c>
    </row>
    <row r="43" spans="1:10">
      <c r="A43" s="7">
        <f t="shared" si="1"/>
        <v>44643.510416666664</v>
      </c>
      <c r="B43" t="s">
        <v>68</v>
      </c>
      <c r="C43">
        <v>0.61526491881884704</v>
      </c>
      <c r="D43">
        <v>0.61420761943396296</v>
      </c>
      <c r="E43">
        <v>2.20347263588377E-2</v>
      </c>
      <c r="F43">
        <v>0.998281554249975</v>
      </c>
      <c r="G43">
        <v>602.89599999999996</v>
      </c>
      <c r="H43">
        <v>7.4595335759311601</v>
      </c>
      <c r="I43">
        <v>2.3481359733336502</v>
      </c>
      <c r="J43">
        <v>0.99083596220817904</v>
      </c>
    </row>
    <row r="44" spans="1:10">
      <c r="A44" s="7">
        <f t="shared" si="1"/>
        <v>44650.21875</v>
      </c>
      <c r="B44" t="s">
        <v>69</v>
      </c>
      <c r="C44">
        <v>0.60114872309113299</v>
      </c>
      <c r="D44">
        <v>0.60719609406535002</v>
      </c>
      <c r="E44">
        <v>1.8274430376419199E-2</v>
      </c>
      <c r="F44">
        <v>1.0100596919562901</v>
      </c>
      <c r="G44">
        <v>602.89599999999996</v>
      </c>
      <c r="H44">
        <v>7.4595335759311601</v>
      </c>
      <c r="I44">
        <v>2.3481359733336502</v>
      </c>
      <c r="J44">
        <v>1.02484583687721</v>
      </c>
    </row>
    <row r="45" spans="1:10">
      <c r="A45" s="7">
        <f t="shared" si="1"/>
        <v>44656.9375</v>
      </c>
      <c r="B45" t="s">
        <v>70</v>
      </c>
      <c r="C45">
        <v>0.84225730784327701</v>
      </c>
      <c r="D45">
        <v>0.82719253943888404</v>
      </c>
      <c r="E45">
        <v>1.53417834738016E-2</v>
      </c>
      <c r="F45">
        <v>0.98211381692493804</v>
      </c>
      <c r="G45">
        <v>873.87</v>
      </c>
      <c r="H45">
        <v>11.705111067769399</v>
      </c>
      <c r="I45">
        <v>3.2699489254004201</v>
      </c>
      <c r="J45">
        <v>0.99476714778181596</v>
      </c>
    </row>
    <row r="46" spans="1:10">
      <c r="A46" s="7">
        <f t="shared" si="1"/>
        <v>44666.010416666664</v>
      </c>
      <c r="B46" t="s">
        <v>71</v>
      </c>
      <c r="C46">
        <v>0.84521877803411805</v>
      </c>
      <c r="D46">
        <v>0.83911189123348295</v>
      </c>
      <c r="E46">
        <v>9.8232949482472704E-3</v>
      </c>
      <c r="F46">
        <v>0.99277478570123601</v>
      </c>
      <c r="G46">
        <v>873.87</v>
      </c>
      <c r="H46">
        <v>11.705111067769399</v>
      </c>
      <c r="I46">
        <v>3.2699489254004201</v>
      </c>
      <c r="J46">
        <v>0.99858140089248704</v>
      </c>
    </row>
    <row r="47" spans="1:10">
      <c r="A47" s="7">
        <f t="shared" si="1"/>
        <v>44672.71875</v>
      </c>
      <c r="B47" t="s">
        <v>72</v>
      </c>
      <c r="C47">
        <v>0.83975840444182503</v>
      </c>
      <c r="D47">
        <v>0.83772452904657202</v>
      </c>
      <c r="E47">
        <v>1.11133481293065E-2</v>
      </c>
      <c r="F47">
        <v>0.99757802317369404</v>
      </c>
      <c r="G47">
        <v>873.87</v>
      </c>
      <c r="H47">
        <v>11.705111067769399</v>
      </c>
      <c r="I47">
        <v>3.2699489254004201</v>
      </c>
      <c r="J47">
        <v>1.0094860646259001</v>
      </c>
    </row>
    <row r="48" spans="1:10">
      <c r="A48" s="7">
        <f t="shared" si="1"/>
        <v>44679.4375</v>
      </c>
      <c r="B48" t="s">
        <v>73</v>
      </c>
      <c r="C48">
        <v>0.83893160607832096</v>
      </c>
      <c r="D48">
        <v>0.83533815764686103</v>
      </c>
      <c r="E48">
        <v>7.5685417861461896E-3</v>
      </c>
      <c r="F48">
        <v>0.99571663720209802</v>
      </c>
      <c r="G48">
        <v>873.87</v>
      </c>
      <c r="H48">
        <v>11.705111067769399</v>
      </c>
      <c r="I48">
        <v>3.2699489254004201</v>
      </c>
      <c r="J48">
        <v>1.0691157552035699</v>
      </c>
    </row>
    <row r="49" spans="1:10">
      <c r="A49" s="7">
        <f t="shared" si="1"/>
        <v>44686.145833333336</v>
      </c>
      <c r="B49" t="s">
        <v>74</v>
      </c>
      <c r="C49">
        <v>0.71086007955039898</v>
      </c>
      <c r="D49">
        <v>0.71317412283232196</v>
      </c>
      <c r="E49">
        <v>9.0348411927967005E-3</v>
      </c>
      <c r="F49">
        <v>1.0032552725191499</v>
      </c>
      <c r="G49">
        <v>740.22900000000004</v>
      </c>
      <c r="H49">
        <v>15.642684759557</v>
      </c>
      <c r="I49">
        <v>2.4834054594235702</v>
      </c>
      <c r="J49">
        <v>1.0588459498595599</v>
      </c>
    </row>
    <row r="50" spans="1:10">
      <c r="A50" s="7">
        <f t="shared" si="1"/>
        <v>44692.854166666664</v>
      </c>
      <c r="B50" t="s">
        <v>75</v>
      </c>
      <c r="C50">
        <v>0.70630188520545201</v>
      </c>
      <c r="D50">
        <v>0.70589399218919202</v>
      </c>
      <c r="E50">
        <v>8.3756126816991495E-3</v>
      </c>
      <c r="F50">
        <v>0.99942249479322598</v>
      </c>
      <c r="G50">
        <v>740.22900000000004</v>
      </c>
      <c r="H50">
        <v>15.642684759557</v>
      </c>
      <c r="I50">
        <v>2.4834054594235702</v>
      </c>
      <c r="J50">
        <v>1.0074639918006001</v>
      </c>
    </row>
    <row r="51" spans="1:10">
      <c r="A51" s="7">
        <f t="shared" si="1"/>
        <v>44699.572916666664</v>
      </c>
      <c r="B51" t="s">
        <v>76</v>
      </c>
      <c r="C51">
        <v>0.70433893249940704</v>
      </c>
      <c r="D51">
        <v>0.71607217815428004</v>
      </c>
      <c r="E51">
        <v>8.5764213751355293E-3</v>
      </c>
      <c r="F51">
        <v>1.01665852207436</v>
      </c>
      <c r="G51">
        <v>740.22900000000004</v>
      </c>
      <c r="H51">
        <v>15.642684759557</v>
      </c>
      <c r="I51">
        <v>2.4834054594235702</v>
      </c>
      <c r="J51">
        <v>1.0117208589748301</v>
      </c>
    </row>
    <row r="52" spans="1:10">
      <c r="A52" s="7">
        <f t="shared" si="1"/>
        <v>44706.302083333336</v>
      </c>
      <c r="B52" t="s">
        <v>77</v>
      </c>
      <c r="C52">
        <v>0.709635315571847</v>
      </c>
      <c r="D52">
        <v>0.72545538084085404</v>
      </c>
      <c r="E52">
        <v>7.4495810780597499E-3</v>
      </c>
      <c r="F52">
        <v>1.0222932327659799</v>
      </c>
      <c r="G52">
        <v>740.22900000000004</v>
      </c>
      <c r="H52">
        <v>15.642684759557</v>
      </c>
      <c r="I52">
        <v>2.4834054594235702</v>
      </c>
      <c r="J52">
        <v>1.0356743542312199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2C89-6079-4D10-86CE-C7BD87B7F398}">
  <dimension ref="A1:I52"/>
  <sheetViews>
    <sheetView workbookViewId="0">
      <selection activeCell="K4" sqref="K4"/>
    </sheetView>
  </sheetViews>
  <sheetFormatPr defaultRowHeight="14.4"/>
  <cols>
    <col min="1" max="1" width="11" customWidth="1"/>
    <col min="2" max="2" width="16.77734375" customWidth="1"/>
  </cols>
  <sheetData>
    <row r="1" spans="1:9">
      <c r="A1" t="s">
        <v>21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27</v>
      </c>
      <c r="C2">
        <v>0.70852884462523402</v>
      </c>
      <c r="D2">
        <v>0.70605851743516701</v>
      </c>
      <c r="E2">
        <v>5.6092201410970497E-3</v>
      </c>
      <c r="F2">
        <v>0.99651344160677802</v>
      </c>
      <c r="G2">
        <v>776.23599999999999</v>
      </c>
      <c r="H2">
        <v>23.771192436100101</v>
      </c>
      <c r="I2">
        <v>1.9095384314436099</v>
      </c>
    </row>
    <row r="3" spans="1:9">
      <c r="A3" s="7">
        <f t="shared" si="0"/>
        <v>44361.416666666664</v>
      </c>
      <c r="B3" t="s">
        <v>28</v>
      </c>
      <c r="C3">
        <v>0.70957549743167003</v>
      </c>
      <c r="D3">
        <v>0.70500979013320597</v>
      </c>
      <c r="E3">
        <v>6.25416087439326E-3</v>
      </c>
      <c r="F3">
        <v>0.99356557925831701</v>
      </c>
      <c r="G3">
        <v>776.23599999999999</v>
      </c>
      <c r="H3">
        <v>23.771192436100101</v>
      </c>
      <c r="I3">
        <v>1.9095384314436099</v>
      </c>
    </row>
    <row r="4" spans="1:9">
      <c r="A4" s="7">
        <f t="shared" si="0"/>
        <v>44368.135416666664</v>
      </c>
      <c r="B4" t="s">
        <v>29</v>
      </c>
      <c r="C4">
        <v>0.71036580057547005</v>
      </c>
      <c r="D4">
        <v>0.70774244330890701</v>
      </c>
      <c r="E4">
        <v>1.03319505388747E-2</v>
      </c>
      <c r="F4">
        <v>0.99630703327153702</v>
      </c>
      <c r="G4">
        <v>776.23599999999999</v>
      </c>
      <c r="H4">
        <v>23.771192436100101</v>
      </c>
      <c r="I4">
        <v>1.9095384314436099</v>
      </c>
    </row>
    <row r="5" spans="1:9">
      <c r="A5" s="7">
        <f t="shared" si="0"/>
        <v>44376.739583333336</v>
      </c>
      <c r="B5" t="s">
        <v>30</v>
      </c>
      <c r="C5">
        <v>0.70919187556251695</v>
      </c>
      <c r="D5">
        <v>0.71043737000062201</v>
      </c>
      <c r="E5">
        <v>9.6959170279323006E-3</v>
      </c>
      <c r="F5">
        <v>1.00175621645005</v>
      </c>
      <c r="G5">
        <v>776.23599999999999</v>
      </c>
      <c r="H5">
        <v>23.771192436100101</v>
      </c>
      <c r="I5">
        <v>1.9095384314436099</v>
      </c>
    </row>
    <row r="6" spans="1:9">
      <c r="A6" s="7">
        <f t="shared" si="0"/>
        <v>44384.604166666664</v>
      </c>
      <c r="B6" t="s">
        <v>31</v>
      </c>
      <c r="C6">
        <v>0.78099279476316896</v>
      </c>
      <c r="D6">
        <v>0.77873688680953301</v>
      </c>
      <c r="E6">
        <v>5.9695553461937998E-3</v>
      </c>
      <c r="F6">
        <v>0.99711148685524098</v>
      </c>
      <c r="G6">
        <v>882.59199999999998</v>
      </c>
      <c r="H6">
        <v>26.595485100615399</v>
      </c>
      <c r="I6">
        <v>1.9709000982777001</v>
      </c>
    </row>
    <row r="7" spans="1:9">
      <c r="A7" s="7">
        <f t="shared" si="0"/>
        <v>44391.3125</v>
      </c>
      <c r="B7" t="s">
        <v>32</v>
      </c>
      <c r="C7">
        <v>0.78359686931296901</v>
      </c>
      <c r="D7">
        <v>0.78890376297630904</v>
      </c>
      <c r="E7">
        <v>8.6976340397595196E-3</v>
      </c>
      <c r="F7">
        <v>1.00677247941022</v>
      </c>
      <c r="G7">
        <v>882.59199999999998</v>
      </c>
      <c r="H7">
        <v>26.595485100615399</v>
      </c>
      <c r="I7">
        <v>1.9709000982777001</v>
      </c>
    </row>
    <row r="8" spans="1:9">
      <c r="A8" s="7">
        <f t="shared" si="0"/>
        <v>44398.020833333336</v>
      </c>
      <c r="B8" t="s">
        <v>33</v>
      </c>
      <c r="C8">
        <v>0.78221848736995703</v>
      </c>
      <c r="D8">
        <v>0.77008393472131198</v>
      </c>
      <c r="E8">
        <v>9.0068281385099203E-3</v>
      </c>
      <c r="F8">
        <v>0.98448700351043095</v>
      </c>
      <c r="G8">
        <v>882.59199999999998</v>
      </c>
      <c r="H8">
        <v>26.595485100615399</v>
      </c>
      <c r="I8">
        <v>1.9709000982777001</v>
      </c>
    </row>
    <row r="9" spans="1:9">
      <c r="A9" s="7">
        <f t="shared" si="0"/>
        <v>44405.5625</v>
      </c>
      <c r="B9" t="s">
        <v>34</v>
      </c>
      <c r="C9">
        <v>0.78166152695295898</v>
      </c>
      <c r="D9">
        <v>0.77672511212074102</v>
      </c>
      <c r="E9">
        <v>6.9720413915755697E-3</v>
      </c>
      <c r="F9">
        <v>0.993684715619225</v>
      </c>
      <c r="G9">
        <v>882.59199999999998</v>
      </c>
      <c r="H9">
        <v>26.595485100615399</v>
      </c>
      <c r="I9">
        <v>1.9709000982777001</v>
      </c>
    </row>
    <row r="10" spans="1:9">
      <c r="A10" s="7">
        <f t="shared" si="0"/>
        <v>44412.28125</v>
      </c>
      <c r="B10" t="s">
        <v>35</v>
      </c>
      <c r="C10">
        <v>0.73716590233605805</v>
      </c>
      <c r="D10">
        <v>0.74673008624250603</v>
      </c>
      <c r="E10">
        <v>1.29635060222423E-2</v>
      </c>
      <c r="F10">
        <v>1.0129742624775999</v>
      </c>
      <c r="G10">
        <v>824.32299999999998</v>
      </c>
      <c r="H10">
        <v>26.533606217289499</v>
      </c>
      <c r="I10">
        <v>2.0233282931710699</v>
      </c>
    </row>
    <row r="11" spans="1:9">
      <c r="A11" s="7">
        <f t="shared" si="0"/>
        <v>44418.989583333336</v>
      </c>
      <c r="B11" t="s">
        <v>36</v>
      </c>
      <c r="C11">
        <v>0.73862707278505302</v>
      </c>
      <c r="D11">
        <v>0.73547824006540397</v>
      </c>
      <c r="E11">
        <v>8.0908138334266893E-3</v>
      </c>
      <c r="F11">
        <v>0.99573691131063402</v>
      </c>
      <c r="G11">
        <v>824.32299999999998</v>
      </c>
      <c r="H11">
        <v>26.533606217289499</v>
      </c>
      <c r="I11">
        <v>2.0233282931710699</v>
      </c>
    </row>
    <row r="12" spans="1:9">
      <c r="A12" s="7">
        <f t="shared" si="0"/>
        <v>44425.697916666664</v>
      </c>
      <c r="B12" t="s">
        <v>37</v>
      </c>
      <c r="C12">
        <v>0.73931396092412105</v>
      </c>
      <c r="D12">
        <v>0.735831700173047</v>
      </c>
      <c r="E12">
        <v>6.9145691641169602E-3</v>
      </c>
      <c r="F12">
        <v>0.99528987556690796</v>
      </c>
      <c r="G12">
        <v>824.32299999999998</v>
      </c>
      <c r="H12">
        <v>26.533606217289499</v>
      </c>
      <c r="I12">
        <v>2.0233282931710699</v>
      </c>
    </row>
    <row r="13" spans="1:9">
      <c r="A13" s="7">
        <f t="shared" si="0"/>
        <v>44432.5625</v>
      </c>
      <c r="B13" t="s">
        <v>38</v>
      </c>
      <c r="C13">
        <v>0.73798588157686795</v>
      </c>
      <c r="D13">
        <v>0.73241845893253799</v>
      </c>
      <c r="E13">
        <v>7.3999214216212E-3</v>
      </c>
      <c r="F13">
        <v>0.99245592255446002</v>
      </c>
      <c r="G13">
        <v>824.32299999999998</v>
      </c>
      <c r="H13">
        <v>26.533606217289499</v>
      </c>
      <c r="I13">
        <v>2.0233282931710699</v>
      </c>
    </row>
    <row r="14" spans="1:9">
      <c r="A14" s="7">
        <f t="shared" si="0"/>
        <v>44439.270833333336</v>
      </c>
      <c r="B14" t="s">
        <v>39</v>
      </c>
      <c r="C14">
        <v>0.74286075253023898</v>
      </c>
      <c r="D14">
        <v>0.73515400468625103</v>
      </c>
      <c r="E14">
        <v>7.9177270891525701E-3</v>
      </c>
      <c r="F14">
        <v>0.98962558215959195</v>
      </c>
      <c r="G14">
        <v>824.32299999999998</v>
      </c>
      <c r="H14">
        <v>26.533606217289499</v>
      </c>
      <c r="I14">
        <v>2.0233282931710699</v>
      </c>
    </row>
    <row r="15" spans="1:9">
      <c r="A15" s="7">
        <f t="shared" si="0"/>
        <v>44445.979166666664</v>
      </c>
      <c r="B15" t="s">
        <v>40</v>
      </c>
      <c r="C15">
        <v>0.74563750566102005</v>
      </c>
      <c r="D15">
        <v>0.73263499520039999</v>
      </c>
      <c r="E15">
        <v>9.0742279458191494E-3</v>
      </c>
      <c r="F15">
        <v>0.98256188783168297</v>
      </c>
      <c r="G15">
        <v>814.178</v>
      </c>
      <c r="H15">
        <v>23.1047807084665</v>
      </c>
      <c r="I15">
        <v>2.0073213796569802</v>
      </c>
    </row>
    <row r="16" spans="1:9">
      <c r="A16" s="7">
        <f t="shared" si="0"/>
        <v>44452.708333333336</v>
      </c>
      <c r="B16" t="s">
        <v>41</v>
      </c>
      <c r="C16">
        <v>0.74622635152071604</v>
      </c>
      <c r="D16">
        <v>0.73901749746133305</v>
      </c>
      <c r="E16">
        <v>8.5213333556642106E-3</v>
      </c>
      <c r="F16">
        <v>0.99033958792168997</v>
      </c>
      <c r="G16">
        <v>814.178</v>
      </c>
      <c r="H16">
        <v>23.1047807084665</v>
      </c>
      <c r="I16">
        <v>2.0073213796569802</v>
      </c>
    </row>
    <row r="17" spans="1:9">
      <c r="A17" s="7">
        <f t="shared" si="0"/>
        <v>44459.416666666664</v>
      </c>
      <c r="B17" t="s">
        <v>42</v>
      </c>
      <c r="C17">
        <v>0.74636176684496702</v>
      </c>
      <c r="D17">
        <v>0.74597263416680304</v>
      </c>
      <c r="E17">
        <v>1.0402344504895E-2</v>
      </c>
      <c r="F17">
        <v>0.99947862726167003</v>
      </c>
      <c r="G17">
        <v>814.178</v>
      </c>
      <c r="H17">
        <v>23.1047807084665</v>
      </c>
      <c r="I17">
        <v>2.0073213796569802</v>
      </c>
    </row>
    <row r="18" spans="1:9">
      <c r="A18" s="7">
        <f t="shared" si="0"/>
        <v>44467.0625</v>
      </c>
      <c r="B18" t="s">
        <v>43</v>
      </c>
      <c r="C18">
        <v>0.749392127751629</v>
      </c>
      <c r="D18">
        <v>0.74996290099422502</v>
      </c>
      <c r="E18">
        <v>1.12722673306108E-2</v>
      </c>
      <c r="F18">
        <v>1.00076164830328</v>
      </c>
      <c r="G18">
        <v>814.178</v>
      </c>
      <c r="H18">
        <v>23.1047807084665</v>
      </c>
      <c r="I18">
        <v>2.0073213796569802</v>
      </c>
    </row>
    <row r="19" spans="1:9">
      <c r="A19" s="7">
        <f t="shared" si="0"/>
        <v>44473.770833333336</v>
      </c>
      <c r="B19" t="s">
        <v>44</v>
      </c>
      <c r="C19">
        <v>0.67815404968788795</v>
      </c>
      <c r="D19">
        <v>0.66908705793898304</v>
      </c>
      <c r="E19">
        <v>1.2707562790064899E-2</v>
      </c>
      <c r="F19">
        <v>0.98662989367522302</v>
      </c>
      <c r="G19">
        <v>703.19399999999996</v>
      </c>
      <c r="H19">
        <v>16.126415921068698</v>
      </c>
      <c r="I19">
        <v>2.1092333230185898</v>
      </c>
    </row>
    <row r="20" spans="1:9">
      <c r="A20" s="7">
        <f t="shared" si="0"/>
        <v>44480.479166666664</v>
      </c>
      <c r="B20" t="s">
        <v>45</v>
      </c>
      <c r="C20">
        <v>0.68275263332743097</v>
      </c>
      <c r="D20">
        <v>0.68004469018100999</v>
      </c>
      <c r="E20">
        <v>1.54807558655604E-2</v>
      </c>
      <c r="F20">
        <v>0.99603378586293501</v>
      </c>
      <c r="G20">
        <v>703.19399999999996</v>
      </c>
      <c r="H20">
        <v>16.126415921068698</v>
      </c>
      <c r="I20">
        <v>2.1092333230185898</v>
      </c>
    </row>
    <row r="21" spans="1:9">
      <c r="A21" s="7">
        <f t="shared" si="0"/>
        <v>44487.1875</v>
      </c>
      <c r="B21" t="s">
        <v>46</v>
      </c>
      <c r="C21">
        <v>0.68047300917935905</v>
      </c>
      <c r="D21">
        <v>0.68428134424629505</v>
      </c>
      <c r="E21">
        <v>1.34663318142878E-2</v>
      </c>
      <c r="F21">
        <v>1.0055965997409999</v>
      </c>
      <c r="G21">
        <v>703.19399999999996</v>
      </c>
      <c r="H21">
        <v>16.126415921068698</v>
      </c>
      <c r="I21">
        <v>2.1092333230185898</v>
      </c>
    </row>
    <row r="22" spans="1:9">
      <c r="A22" s="7">
        <f t="shared" si="0"/>
        <v>44496.6875</v>
      </c>
      <c r="B22" t="s">
        <v>47</v>
      </c>
      <c r="C22">
        <v>0.68252166880572296</v>
      </c>
      <c r="D22">
        <v>0.68315581751259302</v>
      </c>
      <c r="E22">
        <v>2.51661727932143E-2</v>
      </c>
      <c r="F22">
        <v>1.00092912611548</v>
      </c>
      <c r="G22">
        <v>703.19399999999996</v>
      </c>
      <c r="H22">
        <v>16.126415921068698</v>
      </c>
      <c r="I22">
        <v>2.1092333230185898</v>
      </c>
    </row>
    <row r="23" spans="1:9">
      <c r="A23" s="7">
        <f t="shared" si="0"/>
        <v>44503.395833333336</v>
      </c>
      <c r="B23" t="s">
        <v>48</v>
      </c>
      <c r="C23">
        <v>0.53031082516961503</v>
      </c>
      <c r="D23">
        <v>0.53752655252600501</v>
      </c>
      <c r="E23">
        <v>2.1351811143562199E-2</v>
      </c>
      <c r="F23">
        <v>1.0136066001558199</v>
      </c>
      <c r="G23">
        <v>531.01700000000005</v>
      </c>
      <c r="H23">
        <v>11.682241353062601</v>
      </c>
      <c r="I23">
        <v>2.30802390985796</v>
      </c>
    </row>
    <row r="24" spans="1:9">
      <c r="A24" s="7">
        <f t="shared" si="0"/>
        <v>44510.104166666664</v>
      </c>
      <c r="B24" t="s">
        <v>49</v>
      </c>
      <c r="C24">
        <v>0.54097715992330497</v>
      </c>
      <c r="D24">
        <v>0.54342579014475501</v>
      </c>
      <c r="E24">
        <v>1.62050762314855E-2</v>
      </c>
      <c r="F24">
        <v>1.0045263098016799</v>
      </c>
      <c r="G24">
        <v>531.01700000000005</v>
      </c>
      <c r="H24">
        <v>11.682241353062601</v>
      </c>
      <c r="I24">
        <v>2.30802390985796</v>
      </c>
    </row>
    <row r="25" spans="1:9">
      <c r="A25" s="7">
        <f t="shared" si="0"/>
        <v>44516.8125</v>
      </c>
      <c r="B25" t="s">
        <v>50</v>
      </c>
      <c r="C25">
        <v>0.54136093242805206</v>
      </c>
      <c r="D25">
        <v>0.54310079649103205</v>
      </c>
      <c r="E25">
        <v>1.50531906261289E-2</v>
      </c>
      <c r="F25">
        <v>1.0032138707445599</v>
      </c>
      <c r="G25">
        <v>531.01700000000005</v>
      </c>
      <c r="H25">
        <v>11.682241353062601</v>
      </c>
      <c r="I25">
        <v>2.30802390985796</v>
      </c>
    </row>
    <row r="26" spans="1:9">
      <c r="A26" s="7">
        <f t="shared" si="0"/>
        <v>44523.541666666664</v>
      </c>
      <c r="B26" t="s">
        <v>51</v>
      </c>
      <c r="C26">
        <v>0.53611080763975605</v>
      </c>
      <c r="D26">
        <v>0.54093036148227502</v>
      </c>
      <c r="E26">
        <v>2.42814956422105E-2</v>
      </c>
      <c r="F26">
        <v>1.00898984645308</v>
      </c>
      <c r="G26">
        <v>531.01700000000005</v>
      </c>
      <c r="H26">
        <v>11.682241353062601</v>
      </c>
      <c r="I26">
        <v>2.30802390985796</v>
      </c>
    </row>
    <row r="27" spans="1:9">
      <c r="A27" s="7">
        <f t="shared" si="0"/>
        <v>44530.25</v>
      </c>
      <c r="B27" t="s">
        <v>52</v>
      </c>
      <c r="C27">
        <v>0.53271410471313896</v>
      </c>
      <c r="D27">
        <v>0.53698330379170101</v>
      </c>
      <c r="E27">
        <v>2.4268105265428899E-2</v>
      </c>
      <c r="F27">
        <v>1.00801405301791</v>
      </c>
      <c r="G27">
        <v>531.01700000000005</v>
      </c>
      <c r="H27">
        <v>11.682241353062601</v>
      </c>
      <c r="I27">
        <v>2.30802390985796</v>
      </c>
    </row>
    <row r="28" spans="1:9">
      <c r="A28" s="7">
        <f t="shared" si="0"/>
        <v>44536.96875</v>
      </c>
      <c r="B28" t="s">
        <v>53</v>
      </c>
      <c r="C28">
        <v>0.463168162608317</v>
      </c>
      <c r="D28">
        <v>0.46640784578952099</v>
      </c>
      <c r="E28">
        <v>1.8464497748167399E-2</v>
      </c>
      <c r="F28">
        <v>1.0069946154393601</v>
      </c>
      <c r="G28">
        <v>443.63299999999998</v>
      </c>
      <c r="H28">
        <v>8.0485559214133904</v>
      </c>
      <c r="I28">
        <v>2.3480637731526999</v>
      </c>
    </row>
    <row r="29" spans="1:9">
      <c r="A29" s="7">
        <f t="shared" si="0"/>
        <v>44543.677083333336</v>
      </c>
      <c r="B29" t="s">
        <v>54</v>
      </c>
      <c r="C29">
        <v>0.46443289866605397</v>
      </c>
      <c r="D29">
        <v>0.46724000530645898</v>
      </c>
      <c r="E29">
        <v>2.2303627373038499E-2</v>
      </c>
      <c r="F29">
        <v>1.0060441597666001</v>
      </c>
      <c r="G29">
        <v>443.63299999999998</v>
      </c>
      <c r="H29">
        <v>8.0485559214133904</v>
      </c>
      <c r="I29">
        <v>2.3480637731526999</v>
      </c>
    </row>
    <row r="30" spans="1:9">
      <c r="A30" s="7">
        <f t="shared" si="0"/>
        <v>44550.385416666664</v>
      </c>
      <c r="B30" t="s">
        <v>55</v>
      </c>
      <c r="C30">
        <v>0.45511968632074801</v>
      </c>
      <c r="D30">
        <v>0.46477695265396501</v>
      </c>
      <c r="E30">
        <v>1.95937667595277E-2</v>
      </c>
      <c r="F30">
        <v>1.02121917953338</v>
      </c>
      <c r="G30">
        <v>443.63299999999998</v>
      </c>
      <c r="H30">
        <v>8.0485559214133904</v>
      </c>
      <c r="I30">
        <v>2.3480637731526999</v>
      </c>
    </row>
    <row r="31" spans="1:9">
      <c r="A31" s="7">
        <f t="shared" si="0"/>
        <v>44557.114583333336</v>
      </c>
      <c r="B31" t="s">
        <v>56</v>
      </c>
      <c r="C31">
        <v>0.46025615557190902</v>
      </c>
      <c r="D31">
        <v>0.467602195914194</v>
      </c>
      <c r="E31">
        <v>2.1460478554851E-2</v>
      </c>
      <c r="F31">
        <v>1.0159607650073801</v>
      </c>
      <c r="G31">
        <v>443.63299999999998</v>
      </c>
      <c r="H31">
        <v>8.0485559214133904</v>
      </c>
      <c r="I31">
        <v>2.3480637731526999</v>
      </c>
    </row>
    <row r="32" spans="1:9">
      <c r="A32" s="7">
        <f t="shared" si="0"/>
        <v>44563.822916666664</v>
      </c>
      <c r="B32" t="s">
        <v>57</v>
      </c>
      <c r="C32">
        <v>0.499812573276534</v>
      </c>
      <c r="D32">
        <v>0.53135169002250304</v>
      </c>
      <c r="E32">
        <v>4.6766142054064298E-2</v>
      </c>
      <c r="F32">
        <v>1.06310188745195</v>
      </c>
      <c r="G32">
        <v>465.96699999999998</v>
      </c>
      <c r="H32">
        <v>4.5440279285982799</v>
      </c>
      <c r="I32">
        <v>1.8322809606113599</v>
      </c>
    </row>
    <row r="33" spans="1:9">
      <c r="A33" s="7">
        <f t="shared" si="0"/>
        <v>44570.541666666664</v>
      </c>
      <c r="B33" t="s">
        <v>58</v>
      </c>
      <c r="C33">
        <v>0.50674277069741402</v>
      </c>
      <c r="D33">
        <v>0.51409910413652404</v>
      </c>
      <c r="E33">
        <v>4.1675537304072599E-2</v>
      </c>
      <c r="F33">
        <v>1.0145168986406701</v>
      </c>
      <c r="G33">
        <v>465.96699999999998</v>
      </c>
      <c r="H33">
        <v>4.5440279285982799</v>
      </c>
      <c r="I33">
        <v>1.8322809606113599</v>
      </c>
    </row>
    <row r="34" spans="1:9">
      <c r="A34" s="7">
        <f t="shared" si="0"/>
        <v>44577.25</v>
      </c>
      <c r="B34" t="s">
        <v>59</v>
      </c>
      <c r="C34">
        <v>0.48799606893206798</v>
      </c>
      <c r="D34">
        <v>0.49470334329146698</v>
      </c>
      <c r="E34">
        <v>2.2294819943608799E-2</v>
      </c>
      <c r="F34">
        <v>1.0137445253894699</v>
      </c>
      <c r="G34">
        <v>465.96699999999998</v>
      </c>
      <c r="H34">
        <v>4.5440279285982799</v>
      </c>
      <c r="I34">
        <v>1.8322809606113599</v>
      </c>
    </row>
    <row r="35" spans="1:9">
      <c r="A35" s="7">
        <f t="shared" si="0"/>
        <v>44583.958333333336</v>
      </c>
      <c r="B35" t="s">
        <v>60</v>
      </c>
      <c r="C35">
        <v>0.48260635030120402</v>
      </c>
      <c r="D35">
        <v>0.481906732922745</v>
      </c>
      <c r="E35">
        <v>4.1019011875586701E-2</v>
      </c>
      <c r="F35">
        <v>0.99855033532396897</v>
      </c>
      <c r="G35">
        <v>465.96699999999998</v>
      </c>
      <c r="H35">
        <v>4.5440279285982799</v>
      </c>
      <c r="I35">
        <v>1.8322809606113599</v>
      </c>
    </row>
    <row r="36" spans="1:9">
      <c r="A36" s="7">
        <f t="shared" si="0"/>
        <v>44590.666666666664</v>
      </c>
      <c r="B36" t="s">
        <v>61</v>
      </c>
      <c r="C36">
        <v>0.50153278800051104</v>
      </c>
      <c r="D36">
        <v>0.498349891618109</v>
      </c>
      <c r="E36">
        <v>4.9791229819345799E-2</v>
      </c>
      <c r="F36">
        <v>0.99365366241538899</v>
      </c>
      <c r="G36">
        <v>465.96699999999998</v>
      </c>
      <c r="H36">
        <v>4.5440279285982799</v>
      </c>
      <c r="I36">
        <v>1.8322809606113599</v>
      </c>
    </row>
    <row r="37" spans="1:9">
      <c r="A37" s="7">
        <f t="shared" si="0"/>
        <v>44597.375</v>
      </c>
      <c r="B37" t="s">
        <v>62</v>
      </c>
      <c r="C37">
        <v>0.68620183801788504</v>
      </c>
      <c r="D37">
        <v>0.71202104051243997</v>
      </c>
      <c r="E37">
        <v>4.0550276390171398E-2</v>
      </c>
      <c r="F37">
        <v>1.0376262508551899</v>
      </c>
      <c r="G37">
        <v>654.07100000000003</v>
      </c>
      <c r="H37">
        <v>1.59720704940715</v>
      </c>
      <c r="I37">
        <v>2.2219612539511902</v>
      </c>
    </row>
    <row r="38" spans="1:9">
      <c r="A38" s="7">
        <f t="shared" si="0"/>
        <v>44604.083333333336</v>
      </c>
      <c r="B38" t="s">
        <v>63</v>
      </c>
      <c r="C38">
        <v>0.67538477051067802</v>
      </c>
      <c r="D38">
        <v>0.68185385371887097</v>
      </c>
      <c r="E38">
        <v>1.9098817546599599E-2</v>
      </c>
      <c r="F38">
        <v>1.0095783670148499</v>
      </c>
      <c r="G38">
        <v>654.07100000000003</v>
      </c>
      <c r="H38">
        <v>1.59720704940715</v>
      </c>
      <c r="I38">
        <v>2.2219612539511902</v>
      </c>
    </row>
    <row r="39" spans="1:9">
      <c r="A39" s="7">
        <f t="shared" si="0"/>
        <v>44610.8125</v>
      </c>
      <c r="B39" t="s">
        <v>64</v>
      </c>
      <c r="C39">
        <v>0.68715159567602702</v>
      </c>
      <c r="D39">
        <v>0.70431811899296703</v>
      </c>
      <c r="E39">
        <v>2.46281705025343E-2</v>
      </c>
      <c r="F39">
        <v>1.0249821486626201</v>
      </c>
      <c r="G39">
        <v>654.07100000000003</v>
      </c>
      <c r="H39">
        <v>1.59720704940715</v>
      </c>
      <c r="I39">
        <v>2.2219612539511902</v>
      </c>
    </row>
    <row r="40" spans="1:9">
      <c r="A40" s="7">
        <f t="shared" si="0"/>
        <v>44620.364583333336</v>
      </c>
      <c r="B40" t="s">
        <v>65</v>
      </c>
      <c r="C40">
        <v>0.677306584006095</v>
      </c>
      <c r="D40">
        <v>0.68959061167548197</v>
      </c>
      <c r="E40">
        <v>1.7034444778093401E-2</v>
      </c>
      <c r="F40">
        <v>1.01813658387421</v>
      </c>
      <c r="G40">
        <v>654.07100000000003</v>
      </c>
      <c r="H40">
        <v>1.59720704940715</v>
      </c>
      <c r="I40">
        <v>2.2219612539511902</v>
      </c>
    </row>
    <row r="41" spans="1:9">
      <c r="A41" s="7">
        <f t="shared" si="0"/>
        <v>44628.666666666664</v>
      </c>
      <c r="B41" t="s">
        <v>66</v>
      </c>
      <c r="C41">
        <v>0.52967544759798302</v>
      </c>
      <c r="D41">
        <v>0.521662115082412</v>
      </c>
      <c r="E41">
        <v>8.5199366107137894E-2</v>
      </c>
      <c r="F41">
        <v>0.98487124039464102</v>
      </c>
      <c r="G41">
        <v>492.68799999999999</v>
      </c>
      <c r="H41">
        <v>7.1791503003772599</v>
      </c>
      <c r="I41">
        <v>2.4513719645934602</v>
      </c>
    </row>
    <row r="42" spans="1:9">
      <c r="A42" s="7">
        <f t="shared" si="0"/>
        <v>44636.802083333336</v>
      </c>
      <c r="B42" t="s">
        <v>67</v>
      </c>
      <c r="C42">
        <v>0.50223604060873805</v>
      </c>
      <c r="D42">
        <v>0.52159282854699296</v>
      </c>
      <c r="E42">
        <v>1.7915873802269399E-2</v>
      </c>
      <c r="F42">
        <v>1.03854121642643</v>
      </c>
      <c r="G42">
        <v>492.68799999999999</v>
      </c>
      <c r="H42">
        <v>7.1791503003772599</v>
      </c>
      <c r="I42">
        <v>2.4513719645934602</v>
      </c>
    </row>
    <row r="43" spans="1:9">
      <c r="A43" s="7">
        <f t="shared" si="0"/>
        <v>44643.510416666664</v>
      </c>
      <c r="B43" t="s">
        <v>68</v>
      </c>
      <c r="C43">
        <v>0.50062599825257104</v>
      </c>
      <c r="D43">
        <v>0.51450647959243601</v>
      </c>
      <c r="E43">
        <v>1.45034248840231E-2</v>
      </c>
      <c r="F43">
        <v>1.0277262495122299</v>
      </c>
      <c r="G43">
        <v>492.68799999999999</v>
      </c>
      <c r="H43">
        <v>7.1791503003772599</v>
      </c>
      <c r="I43">
        <v>2.4513719645934602</v>
      </c>
    </row>
    <row r="44" spans="1:9">
      <c r="A44" s="7">
        <f t="shared" si="0"/>
        <v>44650.21875</v>
      </c>
      <c r="B44" t="s">
        <v>69</v>
      </c>
      <c r="C44">
        <v>0.50613229280971395</v>
      </c>
      <c r="D44">
        <v>0.50838979017040697</v>
      </c>
      <c r="E44">
        <v>9.4367490598312696E-3</v>
      </c>
      <c r="F44">
        <v>1.0044602910993099</v>
      </c>
      <c r="G44">
        <v>492.68799999999999</v>
      </c>
      <c r="H44">
        <v>7.1791503003772599</v>
      </c>
      <c r="I44">
        <v>2.4513719645934602</v>
      </c>
    </row>
    <row r="45" spans="1:9">
      <c r="A45" s="7">
        <f t="shared" si="0"/>
        <v>44656.9375</v>
      </c>
      <c r="B45" t="s">
        <v>70</v>
      </c>
      <c r="C45">
        <v>0.79854177789980696</v>
      </c>
      <c r="D45">
        <v>0.79285354096717797</v>
      </c>
      <c r="E45">
        <v>7.3103224944098101E-3</v>
      </c>
      <c r="F45">
        <v>0.992876719678224</v>
      </c>
      <c r="G45">
        <v>830.98800000000006</v>
      </c>
      <c r="H45">
        <v>11.927754705334699</v>
      </c>
      <c r="I45">
        <v>3.2837603277713598</v>
      </c>
    </row>
    <row r="46" spans="1:9">
      <c r="A46" s="7">
        <f t="shared" si="0"/>
        <v>44666.010416666664</v>
      </c>
      <c r="B46" t="s">
        <v>71</v>
      </c>
      <c r="C46">
        <v>0.801969917696853</v>
      </c>
      <c r="D46">
        <v>0.80356609954828395</v>
      </c>
      <c r="E46">
        <v>6.44008333034781E-3</v>
      </c>
      <c r="F46">
        <v>1.0019903263404299</v>
      </c>
      <c r="G46">
        <v>830.98800000000006</v>
      </c>
      <c r="H46">
        <v>11.927754705334699</v>
      </c>
      <c r="I46">
        <v>3.2837603277713598</v>
      </c>
    </row>
    <row r="47" spans="1:9">
      <c r="A47" s="7">
        <f t="shared" si="0"/>
        <v>44672.71875</v>
      </c>
      <c r="B47" t="s">
        <v>72</v>
      </c>
      <c r="C47">
        <v>0.800490321153289</v>
      </c>
      <c r="D47">
        <v>0.80194761123188996</v>
      </c>
      <c r="E47">
        <v>7.0095917005161996E-3</v>
      </c>
      <c r="F47">
        <v>1.0018204968131299</v>
      </c>
      <c r="G47">
        <v>830.98800000000006</v>
      </c>
      <c r="H47">
        <v>11.927754705334699</v>
      </c>
      <c r="I47">
        <v>3.2837603277713598</v>
      </c>
    </row>
    <row r="48" spans="1:9">
      <c r="A48" s="7">
        <f t="shared" si="0"/>
        <v>44679.4375</v>
      </c>
      <c r="B48" t="s">
        <v>73</v>
      </c>
      <c r="C48">
        <v>0.79782559357779503</v>
      </c>
      <c r="D48">
        <v>0.79957302619812698</v>
      </c>
      <c r="E48">
        <v>6.3224154469891398E-3</v>
      </c>
      <c r="F48">
        <v>1.0021902438758501</v>
      </c>
      <c r="G48">
        <v>830.98800000000006</v>
      </c>
      <c r="H48">
        <v>11.927754705334699</v>
      </c>
      <c r="I48">
        <v>3.2837603277713598</v>
      </c>
    </row>
    <row r="49" spans="1:9">
      <c r="A49" s="7">
        <f t="shared" si="0"/>
        <v>44686.145833333336</v>
      </c>
      <c r="B49" t="s">
        <v>74</v>
      </c>
      <c r="C49">
        <v>0.59981281295205002</v>
      </c>
      <c r="D49">
        <v>0.60799052538133203</v>
      </c>
      <c r="E49">
        <v>8.3773363281556702E-3</v>
      </c>
      <c r="F49">
        <v>1.01363377415869</v>
      </c>
      <c r="G49">
        <v>618.29899999999998</v>
      </c>
      <c r="H49">
        <v>15.791720536018801</v>
      </c>
      <c r="I49">
        <v>2.47265616633383</v>
      </c>
    </row>
    <row r="50" spans="1:9">
      <c r="A50" s="7">
        <f t="shared" si="0"/>
        <v>44692.854166666664</v>
      </c>
      <c r="B50" t="s">
        <v>75</v>
      </c>
      <c r="C50">
        <v>0.59835289898267596</v>
      </c>
      <c r="D50">
        <v>0.604015461242569</v>
      </c>
      <c r="E50">
        <v>9.9162782817714401E-3</v>
      </c>
      <c r="F50">
        <v>1.00946358289484</v>
      </c>
      <c r="G50">
        <v>618.29899999999998</v>
      </c>
      <c r="H50">
        <v>15.791720536018801</v>
      </c>
      <c r="I50">
        <v>2.47265616633383</v>
      </c>
    </row>
    <row r="51" spans="1:9">
      <c r="A51" s="7">
        <f t="shared" si="0"/>
        <v>44699.572916666664</v>
      </c>
      <c r="B51" t="s">
        <v>76</v>
      </c>
      <c r="C51">
        <v>0.60708379496686404</v>
      </c>
      <c r="D51">
        <v>0.60911774470547098</v>
      </c>
      <c r="E51">
        <v>1.26708154979351E-2</v>
      </c>
      <c r="F51">
        <v>1.0033503607829199</v>
      </c>
      <c r="G51">
        <v>618.29899999999998</v>
      </c>
      <c r="H51">
        <v>15.791720536018801</v>
      </c>
      <c r="I51">
        <v>2.47265616633383</v>
      </c>
    </row>
    <row r="52" spans="1:9">
      <c r="A52" s="7">
        <f t="shared" si="0"/>
        <v>44706.302083333336</v>
      </c>
      <c r="B52" t="s">
        <v>77</v>
      </c>
      <c r="C52">
        <v>0.60258704563859999</v>
      </c>
      <c r="D52">
        <v>0.61976586743492601</v>
      </c>
      <c r="E52">
        <v>1.19466602888027E-2</v>
      </c>
      <c r="F52">
        <v>1.0285084485646701</v>
      </c>
      <c r="G52">
        <v>618.29899999999998</v>
      </c>
      <c r="H52">
        <v>15.791720536018801</v>
      </c>
      <c r="I52">
        <v>2.47265616633383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18B-0963-4BF1-B1DF-A6276361381D}">
  <dimension ref="A1:AL53"/>
  <sheetViews>
    <sheetView topLeftCell="A25" workbookViewId="0">
      <selection activeCell="AL40" sqref="AL40"/>
    </sheetView>
  </sheetViews>
  <sheetFormatPr defaultRowHeight="14.4"/>
  <cols>
    <col min="2" max="2" width="24" customWidth="1"/>
  </cols>
  <sheetData>
    <row r="1" spans="1:38"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245</v>
      </c>
    </row>
    <row r="2" spans="1:38">
      <c r="A2" s="7">
        <f t="shared" ref="A2:A53" si="0" xml:space="preserve"> DATEVALUE(MID(B2,1,10))+TIMEVALUE(MID(B2,12,5))+TIME(MID(B2,18,2),0,0)</f>
        <v>44355</v>
      </c>
      <c r="B2" t="s">
        <v>192</v>
      </c>
      <c r="C2">
        <v>1.0172234778692599</v>
      </c>
      <c r="D2">
        <v>1.00761883760326</v>
      </c>
      <c r="E2">
        <v>1.0159324817998201</v>
      </c>
      <c r="F2">
        <v>0.99102966781468704</v>
      </c>
      <c r="G2">
        <v>1.0092033679708801</v>
      </c>
      <c r="H2">
        <v>719212.20712000004</v>
      </c>
      <c r="I2">
        <v>53607.634838749997</v>
      </c>
      <c r="J2">
        <v>1262.81566666666</v>
      </c>
      <c r="K2">
        <v>19419.051936666601</v>
      </c>
      <c r="L2">
        <v>101608.264368</v>
      </c>
      <c r="M2">
        <v>557475.20299999998</v>
      </c>
      <c r="N2">
        <v>116316.39135999999</v>
      </c>
      <c r="O2">
        <v>7105.6641163000004</v>
      </c>
      <c r="P2">
        <v>620.19258911907696</v>
      </c>
      <c r="Q2">
        <v>38140.315563999997</v>
      </c>
      <c r="R2">
        <v>38791.807703066603</v>
      </c>
      <c r="S2">
        <v>645.42136309728596</v>
      </c>
      <c r="T2">
        <v>38024.406113666599</v>
      </c>
      <c r="U2">
        <v>39047.245113333302</v>
      </c>
      <c r="V2">
        <v>604.13137618058295</v>
      </c>
      <c r="W2">
        <v>39027.520536000004</v>
      </c>
      <c r="X2">
        <v>39199.960443999997</v>
      </c>
      <c r="Y2">
        <v>632.80697610818197</v>
      </c>
      <c r="Z2">
        <v>622.88290555205003</v>
      </c>
      <c r="AA2">
        <v>599.56340000310001</v>
      </c>
      <c r="AB2">
        <v>712302.84199999995</v>
      </c>
      <c r="AC2">
        <v>38232.708129999999</v>
      </c>
      <c r="AD2">
        <v>593.9023128389</v>
      </c>
      <c r="AE2">
        <v>714276.15500000003</v>
      </c>
      <c r="AF2">
        <v>638.53484578678695</v>
      </c>
      <c r="AG2">
        <v>752924.34400000004</v>
      </c>
      <c r="AH2">
        <v>41351.226669999996</v>
      </c>
      <c r="AI2">
        <v>627.03613185567099</v>
      </c>
      <c r="AJ2">
        <v>738363.21900000004</v>
      </c>
      <c r="AK2">
        <v>41053.930650000002</v>
      </c>
      <c r="AL2">
        <f>L2/M2</f>
        <v>0.18226508339959294</v>
      </c>
    </row>
    <row r="3" spans="1:38">
      <c r="A3" s="7">
        <f t="shared" si="0"/>
        <v>44362</v>
      </c>
      <c r="B3" t="s">
        <v>193</v>
      </c>
      <c r="C3">
        <v>1.0150994698234701</v>
      </c>
      <c r="D3">
        <v>0.99470034723563705</v>
      </c>
      <c r="E3">
        <v>0.99974224768798003</v>
      </c>
      <c r="F3">
        <v>0.98386810656026602</v>
      </c>
      <c r="G3">
        <v>1.0044614543182999</v>
      </c>
      <c r="H3">
        <v>837908.62535400002</v>
      </c>
      <c r="I3">
        <v>67403.161645500004</v>
      </c>
      <c r="J3">
        <v>1468.4875</v>
      </c>
      <c r="K3">
        <v>23469.009977333299</v>
      </c>
      <c r="L3">
        <v>134460.30572599999</v>
      </c>
      <c r="M3">
        <v>659750.27139999997</v>
      </c>
      <c r="N3">
        <v>105727.81866</v>
      </c>
      <c r="O3">
        <v>8288.5895764883298</v>
      </c>
      <c r="P3">
        <v>713.38772469642595</v>
      </c>
      <c r="Q3">
        <v>45704.996910000002</v>
      </c>
      <c r="R3">
        <v>46126.167622000001</v>
      </c>
      <c r="S3">
        <v>746.43309548800403</v>
      </c>
      <c r="T3">
        <v>45505.642848000003</v>
      </c>
      <c r="U3">
        <v>46328.610240000002</v>
      </c>
      <c r="V3">
        <v>697.58733993853798</v>
      </c>
      <c r="W3">
        <v>46085.886387999999</v>
      </c>
      <c r="X3">
        <v>46307.297572000003</v>
      </c>
      <c r="Y3">
        <v>729.91041009221499</v>
      </c>
      <c r="Z3">
        <v>730.098594693</v>
      </c>
      <c r="AA3">
        <v>701.30400766139996</v>
      </c>
      <c r="AB3">
        <v>840336.21600000001</v>
      </c>
      <c r="AC3">
        <v>49462.640599999999</v>
      </c>
      <c r="AD3">
        <v>687.21082088620005</v>
      </c>
      <c r="AE3">
        <v>832805.66899999999</v>
      </c>
      <c r="AF3">
        <v>741.87831196610102</v>
      </c>
      <c r="AG3">
        <v>881656.98300000001</v>
      </c>
      <c r="AH3">
        <v>52594.459499999997</v>
      </c>
      <c r="AI3">
        <v>726.66841216677994</v>
      </c>
      <c r="AJ3">
        <v>862167.14899999998</v>
      </c>
      <c r="AK3">
        <v>52044.32245</v>
      </c>
      <c r="AL3">
        <f t="shared" ref="AL3:AL53" si="1">L3/M3</f>
        <v>0.20380485094863729</v>
      </c>
    </row>
    <row r="4" spans="1:38">
      <c r="A4" s="7">
        <f t="shared" si="0"/>
        <v>44369</v>
      </c>
      <c r="B4" t="s">
        <v>194</v>
      </c>
      <c r="C4">
        <v>1.02296094245847</v>
      </c>
      <c r="D4">
        <v>1.00169456860947</v>
      </c>
      <c r="E4">
        <v>1.00466244954144</v>
      </c>
      <c r="F4">
        <v>0.99258394454825705</v>
      </c>
      <c r="G4">
        <v>1.0146153433081</v>
      </c>
      <c r="H4">
        <v>534099.59065999999</v>
      </c>
      <c r="I4">
        <v>50757.814782000001</v>
      </c>
      <c r="J4">
        <v>1093.114</v>
      </c>
      <c r="K4">
        <v>18918.017467333299</v>
      </c>
      <c r="L4">
        <v>95050.468204000004</v>
      </c>
      <c r="M4">
        <v>438592.85326</v>
      </c>
      <c r="N4">
        <v>148092.53214</v>
      </c>
      <c r="O4">
        <v>5332.2753203499997</v>
      </c>
      <c r="P4">
        <v>459.128739866388</v>
      </c>
      <c r="Q4">
        <v>32640.795666000002</v>
      </c>
      <c r="R4">
        <v>32985.490868000001</v>
      </c>
      <c r="S4">
        <v>479.60398824044</v>
      </c>
      <c r="T4">
        <v>32826.393724000001</v>
      </c>
      <c r="U4">
        <v>33338.30371</v>
      </c>
      <c r="V4">
        <v>443.25625970052999</v>
      </c>
      <c r="W4">
        <v>33215.551030000002</v>
      </c>
      <c r="X4">
        <v>33424.453278000001</v>
      </c>
      <c r="Y4">
        <v>469.36636405341397</v>
      </c>
      <c r="Z4">
        <v>467.18812300355</v>
      </c>
      <c r="AA4">
        <v>442.5064022418</v>
      </c>
      <c r="AB4">
        <v>532067.12399999995</v>
      </c>
      <c r="AC4">
        <v>38097.332730000002</v>
      </c>
      <c r="AD4">
        <v>433.30711985469998</v>
      </c>
      <c r="AE4">
        <v>528929.62800000003</v>
      </c>
      <c r="AF4">
        <v>472.87321806019298</v>
      </c>
      <c r="AG4">
        <v>565868.55299999996</v>
      </c>
      <c r="AH4">
        <v>40041.132850000002</v>
      </c>
      <c r="AI4">
        <v>462.60522980370899</v>
      </c>
      <c r="AJ4">
        <v>552894.67099999997</v>
      </c>
      <c r="AK4">
        <v>39681.579250000003</v>
      </c>
      <c r="AL4">
        <f t="shared" si="1"/>
        <v>0.21671686507772076</v>
      </c>
    </row>
    <row r="5" spans="1:38">
      <c r="A5" s="7">
        <f t="shared" si="0"/>
        <v>44376</v>
      </c>
      <c r="B5" t="s">
        <v>195</v>
      </c>
      <c r="C5">
        <v>1.0184305492490799</v>
      </c>
      <c r="D5">
        <v>0.99767784760225597</v>
      </c>
      <c r="E5">
        <v>1.0114950008402499</v>
      </c>
      <c r="F5">
        <v>0.995708721427502</v>
      </c>
      <c r="G5">
        <v>1.01388453075325</v>
      </c>
      <c r="H5">
        <v>370726.49002000003</v>
      </c>
      <c r="I5">
        <v>36811.935125625001</v>
      </c>
      <c r="J5">
        <v>708.33450000000005</v>
      </c>
      <c r="K5">
        <v>10225.1972353333</v>
      </c>
      <c r="L5">
        <v>62711.115914000002</v>
      </c>
      <c r="M5">
        <v>313603.36580000003</v>
      </c>
      <c r="N5">
        <v>133327.12624000001</v>
      </c>
      <c r="O5">
        <v>3722.9052912083298</v>
      </c>
      <c r="P5">
        <v>330.02081763511899</v>
      </c>
      <c r="Q5">
        <v>20027.4602295</v>
      </c>
      <c r="R5">
        <v>20317.190793999998</v>
      </c>
      <c r="S5">
        <v>343.50920129348901</v>
      </c>
      <c r="T5">
        <v>20118.3994595</v>
      </c>
      <c r="U5">
        <v>20629.050479000001</v>
      </c>
      <c r="V5">
        <v>315.37184970938898</v>
      </c>
      <c r="W5">
        <v>20483.265481999999</v>
      </c>
      <c r="X5">
        <v>20657.694477000001</v>
      </c>
      <c r="Y5">
        <v>336.765009464304</v>
      </c>
      <c r="Z5">
        <v>332.93788816015001</v>
      </c>
      <c r="AA5">
        <v>316.10589577320002</v>
      </c>
      <c r="AB5">
        <v>370283.54599999997</v>
      </c>
      <c r="AC5">
        <v>26325.7451</v>
      </c>
      <c r="AD5">
        <v>309.66456175330001</v>
      </c>
      <c r="AE5">
        <v>366745.96100000001</v>
      </c>
      <c r="AF5">
        <v>338.21639021249001</v>
      </c>
      <c r="AG5">
        <v>393134.35499999998</v>
      </c>
      <c r="AH5">
        <v>27237.284485</v>
      </c>
      <c r="AI5">
        <v>332.15321789563899</v>
      </c>
      <c r="AJ5">
        <v>385382.48599999998</v>
      </c>
      <c r="AK5">
        <v>26904.391234999999</v>
      </c>
      <c r="AL5">
        <f t="shared" si="1"/>
        <v>0.19996952441509797</v>
      </c>
    </row>
    <row r="6" spans="1:38">
      <c r="A6" s="7">
        <f t="shared" si="0"/>
        <v>44383</v>
      </c>
      <c r="B6" t="s">
        <v>196</v>
      </c>
      <c r="C6">
        <v>0.96320740195151</v>
      </c>
      <c r="D6">
        <v>0.96641547988214604</v>
      </c>
      <c r="E6">
        <v>1.0238201417805901</v>
      </c>
      <c r="F6">
        <v>0.98407623803739697</v>
      </c>
      <c r="G6">
        <v>1.00472219516562</v>
      </c>
      <c r="H6">
        <v>584936.47336833295</v>
      </c>
      <c r="I6">
        <v>49635.71509125</v>
      </c>
      <c r="J6">
        <v>978.65350000000001</v>
      </c>
      <c r="K6">
        <v>16024.997289999999</v>
      </c>
      <c r="L6">
        <v>87872.777065400005</v>
      </c>
      <c r="M6">
        <v>454108.24645999999</v>
      </c>
      <c r="N6">
        <v>113807.71114</v>
      </c>
      <c r="O6">
        <v>5805.4170333000002</v>
      </c>
      <c r="P6">
        <v>503.63837470855498</v>
      </c>
      <c r="Q6">
        <v>31977.714741</v>
      </c>
      <c r="R6">
        <v>32446.383892000002</v>
      </c>
      <c r="S6">
        <v>525.19604420912401</v>
      </c>
      <c r="T6">
        <v>31987.553145499998</v>
      </c>
      <c r="U6">
        <v>32754.052470999999</v>
      </c>
      <c r="V6">
        <v>465.34853804723502</v>
      </c>
      <c r="W6">
        <v>32708.0603925</v>
      </c>
      <c r="X6">
        <v>32895.090296499999</v>
      </c>
      <c r="Y6">
        <v>514.41720945884003</v>
      </c>
      <c r="Z6">
        <v>502.44880762374999</v>
      </c>
      <c r="AA6">
        <v>481.52016160170001</v>
      </c>
      <c r="AB6">
        <v>571464.57200000004</v>
      </c>
      <c r="AC6">
        <v>33650.071859999996</v>
      </c>
      <c r="AD6">
        <v>483.12392232910003</v>
      </c>
      <c r="AE6">
        <v>580432.18700000003</v>
      </c>
      <c r="AF6">
        <v>522.74121615290005</v>
      </c>
      <c r="AG6">
        <v>616257.01300000004</v>
      </c>
      <c r="AH6">
        <v>37298.459300000002</v>
      </c>
      <c r="AI6">
        <v>511.99944814002998</v>
      </c>
      <c r="AJ6">
        <v>602898.62300000002</v>
      </c>
      <c r="AK6">
        <v>36868.388400000003</v>
      </c>
      <c r="AL6">
        <f t="shared" si="1"/>
        <v>0.19350623502306349</v>
      </c>
    </row>
    <row r="7" spans="1:38">
      <c r="A7" s="7">
        <f t="shared" si="0"/>
        <v>44390</v>
      </c>
      <c r="B7" t="s">
        <v>197</v>
      </c>
      <c r="C7">
        <v>1.01508675443579</v>
      </c>
      <c r="D7">
        <v>0.99295724012858</v>
      </c>
      <c r="E7">
        <v>1.00106276864028</v>
      </c>
      <c r="F7">
        <v>0.98651512327310298</v>
      </c>
      <c r="G7">
        <v>1.0068335623554701</v>
      </c>
      <c r="H7">
        <v>608296.22042799997</v>
      </c>
      <c r="I7">
        <v>54526.287439849999</v>
      </c>
      <c r="J7">
        <v>1134.7560000000001</v>
      </c>
      <c r="K7">
        <v>19431.610094666601</v>
      </c>
      <c r="L7">
        <v>97299.584117199993</v>
      </c>
      <c r="M7">
        <v>493553.1372</v>
      </c>
      <c r="N7">
        <v>127300.88275999999</v>
      </c>
      <c r="O7">
        <v>6060.12899678333</v>
      </c>
      <c r="P7">
        <v>520.20153169498496</v>
      </c>
      <c r="Q7">
        <v>35971.131756000002</v>
      </c>
      <c r="R7">
        <v>36044.559803999997</v>
      </c>
      <c r="S7">
        <v>542.982270002831</v>
      </c>
      <c r="T7">
        <v>35988.893424000002</v>
      </c>
      <c r="U7">
        <v>36416.668052000001</v>
      </c>
      <c r="V7">
        <v>503.11085612526603</v>
      </c>
      <c r="W7">
        <v>36275.173401</v>
      </c>
      <c r="X7">
        <v>36464.872168499998</v>
      </c>
      <c r="Y7">
        <v>531.59190084890804</v>
      </c>
      <c r="Z7">
        <v>531.02754143075003</v>
      </c>
      <c r="AA7">
        <v>506.67927660219999</v>
      </c>
      <c r="AB7">
        <v>607725.61100000003</v>
      </c>
      <c r="AC7">
        <v>37937.019070000002</v>
      </c>
      <c r="AD7">
        <v>495.63335737239998</v>
      </c>
      <c r="AE7">
        <v>603151.09900000005</v>
      </c>
      <c r="AF7">
        <v>538.85833912527301</v>
      </c>
      <c r="AG7">
        <v>642983.78899999999</v>
      </c>
      <c r="AH7">
        <v>40864.596149999998</v>
      </c>
      <c r="AI7">
        <v>527.98389001381497</v>
      </c>
      <c r="AJ7">
        <v>629189.56000000006</v>
      </c>
      <c r="AK7">
        <v>40553.377549999997</v>
      </c>
      <c r="AL7">
        <f t="shared" si="1"/>
        <v>0.19714105084853667</v>
      </c>
    </row>
    <row r="8" spans="1:38">
      <c r="A8" s="7">
        <f t="shared" si="0"/>
        <v>44397</v>
      </c>
      <c r="B8" t="s">
        <v>198</v>
      </c>
      <c r="C8">
        <v>1.0206115510515701</v>
      </c>
      <c r="D8">
        <v>1.0014244399007599</v>
      </c>
      <c r="E8">
        <v>1.0093950189297101</v>
      </c>
      <c r="F8">
        <v>0.99151768366117299</v>
      </c>
      <c r="G8">
        <v>1.0124488984462801</v>
      </c>
      <c r="H8">
        <v>567118.82397999999</v>
      </c>
      <c r="I8">
        <v>50006.778413499997</v>
      </c>
      <c r="J8">
        <v>1091.816</v>
      </c>
      <c r="K8">
        <v>17977.1248026666</v>
      </c>
      <c r="L8">
        <v>88342.361483999994</v>
      </c>
      <c r="M8">
        <v>453159.26539999997</v>
      </c>
      <c r="N8">
        <v>125558.70066</v>
      </c>
      <c r="O8">
        <v>5642.0568851999997</v>
      </c>
      <c r="P8">
        <v>487.84832426722198</v>
      </c>
      <c r="Q8">
        <v>33180.887342000002</v>
      </c>
      <c r="R8">
        <v>33261.830093999997</v>
      </c>
      <c r="S8">
        <v>510.43354305921503</v>
      </c>
      <c r="T8">
        <v>33222.252716000003</v>
      </c>
      <c r="U8">
        <v>33687.929865999999</v>
      </c>
      <c r="V8">
        <v>472.85896868277598</v>
      </c>
      <c r="W8">
        <v>33576.252097999997</v>
      </c>
      <c r="X8">
        <v>33860.304054</v>
      </c>
      <c r="Y8">
        <v>499.14093366321799</v>
      </c>
      <c r="Z8">
        <v>494.49514243934999</v>
      </c>
      <c r="AA8">
        <v>472.1863675802</v>
      </c>
      <c r="AB8">
        <v>564785.61199999996</v>
      </c>
      <c r="AC8">
        <v>34465.728289999999</v>
      </c>
      <c r="AD8">
        <v>463.3094424569</v>
      </c>
      <c r="AE8">
        <v>562411.78200000001</v>
      </c>
      <c r="AF8">
        <v>503.41102522765198</v>
      </c>
      <c r="AG8">
        <v>598969.18299999996</v>
      </c>
      <c r="AH8">
        <v>36880.650999999998</v>
      </c>
      <c r="AI8">
        <v>493.00358213555802</v>
      </c>
      <c r="AJ8">
        <v>585912.74699999997</v>
      </c>
      <c r="AK8">
        <v>36667.133249999999</v>
      </c>
      <c r="AL8">
        <f t="shared" si="1"/>
        <v>0.19494771094666002</v>
      </c>
    </row>
    <row r="9" spans="1:38">
      <c r="A9" s="7">
        <f t="shared" si="0"/>
        <v>44404</v>
      </c>
      <c r="B9" t="s">
        <v>199</v>
      </c>
      <c r="C9">
        <v>1.01648444473285</v>
      </c>
      <c r="D9">
        <v>1.01248477397646</v>
      </c>
      <c r="E9">
        <v>1.0191604863002801</v>
      </c>
      <c r="F9">
        <v>0.98704764281000901</v>
      </c>
      <c r="G9">
        <v>1.00870973148891</v>
      </c>
      <c r="H9">
        <v>608548.3014</v>
      </c>
      <c r="I9">
        <v>55241.633117749901</v>
      </c>
      <c r="J9">
        <v>1199.7619999999999</v>
      </c>
      <c r="K9">
        <v>20579.332127333299</v>
      </c>
      <c r="L9">
        <v>95542.267720000003</v>
      </c>
      <c r="M9">
        <v>500833.1972</v>
      </c>
      <c r="N9">
        <v>150164.34880000001</v>
      </c>
      <c r="O9">
        <v>6060.0195550124999</v>
      </c>
      <c r="P9">
        <v>519.01268692902795</v>
      </c>
      <c r="Q9">
        <v>36853.100346500003</v>
      </c>
      <c r="R9">
        <v>36891.461206499996</v>
      </c>
      <c r="S9">
        <v>543.46003459298299</v>
      </c>
      <c r="T9">
        <v>36890.722092000004</v>
      </c>
      <c r="U9">
        <v>37414.688237000002</v>
      </c>
      <c r="V9">
        <v>502.56228805699101</v>
      </c>
      <c r="W9">
        <v>37203.001268</v>
      </c>
      <c r="X9">
        <v>37572.751819999998</v>
      </c>
      <c r="Y9">
        <v>531.23636076100502</v>
      </c>
      <c r="Z9">
        <v>521.24897688044996</v>
      </c>
      <c r="AA9">
        <v>496.36527972980002</v>
      </c>
      <c r="AB9">
        <v>597729.58499999996</v>
      </c>
      <c r="AC9">
        <v>38348.695384999999</v>
      </c>
      <c r="AD9">
        <v>494.41217783619999</v>
      </c>
      <c r="AE9">
        <v>603351.08299999998</v>
      </c>
      <c r="AF9">
        <v>538.20741544819202</v>
      </c>
      <c r="AG9">
        <v>643655.28200000001</v>
      </c>
      <c r="AH9">
        <v>40716.854200000002</v>
      </c>
      <c r="AI9">
        <v>526.64938601997005</v>
      </c>
      <c r="AJ9">
        <v>629129.43599999999</v>
      </c>
      <c r="AK9">
        <v>40377.982300000003</v>
      </c>
      <c r="AL9">
        <f t="shared" si="1"/>
        <v>0.1907666429744406</v>
      </c>
    </row>
    <row r="10" spans="1:38">
      <c r="A10" s="7">
        <f t="shared" si="0"/>
        <v>44411</v>
      </c>
      <c r="B10" t="s">
        <v>200</v>
      </c>
      <c r="C10">
        <v>1.01555384312908</v>
      </c>
      <c r="D10">
        <v>1.0104973150943199</v>
      </c>
      <c r="E10">
        <v>1.0180904130783199</v>
      </c>
      <c r="F10">
        <v>0.98622068478485403</v>
      </c>
      <c r="G10">
        <v>1.00725116842481</v>
      </c>
      <c r="H10">
        <v>573680.48737999995</v>
      </c>
      <c r="I10">
        <v>52617.961877875001</v>
      </c>
      <c r="J10">
        <v>1110.7729999999999</v>
      </c>
      <c r="K10">
        <v>18489.486149666602</v>
      </c>
      <c r="L10">
        <v>87960.993084000002</v>
      </c>
      <c r="M10">
        <v>476260.62420000002</v>
      </c>
      <c r="N10">
        <v>147961.51751999999</v>
      </c>
      <c r="O10">
        <v>5719.6562475958299</v>
      </c>
      <c r="P10">
        <v>491.93567498642699</v>
      </c>
      <c r="Q10">
        <v>34327.868296499997</v>
      </c>
      <c r="R10">
        <v>34517.388089</v>
      </c>
      <c r="S10">
        <v>516.16544305136597</v>
      </c>
      <c r="T10">
        <v>34141.455343000001</v>
      </c>
      <c r="U10">
        <v>34849.559520000003</v>
      </c>
      <c r="V10">
        <v>476.10261223373698</v>
      </c>
      <c r="W10">
        <v>34572.560227333299</v>
      </c>
      <c r="X10">
        <v>34976.970748</v>
      </c>
      <c r="Y10">
        <v>504.05055901889602</v>
      </c>
      <c r="Z10">
        <v>495.09410219749998</v>
      </c>
      <c r="AA10">
        <v>471.15673156370002</v>
      </c>
      <c r="AB10">
        <v>563350.03599999996</v>
      </c>
      <c r="AC10">
        <v>35957.577429999998</v>
      </c>
      <c r="AD10">
        <v>468.81080255360001</v>
      </c>
      <c r="AE10">
        <v>568749.49800000002</v>
      </c>
      <c r="AF10">
        <v>511.09307155614499</v>
      </c>
      <c r="AG10">
        <v>607162.049</v>
      </c>
      <c r="AH10">
        <v>37899.603450000002</v>
      </c>
      <c r="AI10">
        <v>500.421915426667</v>
      </c>
      <c r="AJ10">
        <v>593812.16399999999</v>
      </c>
      <c r="AK10">
        <v>37629.300150000003</v>
      </c>
      <c r="AL10">
        <f t="shared" si="1"/>
        <v>0.18469087851163993</v>
      </c>
    </row>
    <row r="11" spans="1:38">
      <c r="A11" s="7">
        <f t="shared" si="0"/>
        <v>44418</v>
      </c>
      <c r="B11" t="s">
        <v>201</v>
      </c>
      <c r="C11">
        <v>1.0312394804171701</v>
      </c>
      <c r="D11">
        <v>1.00734046484821</v>
      </c>
      <c r="E11">
        <v>1.01216098035946</v>
      </c>
      <c r="F11">
        <v>1.00042575116238</v>
      </c>
      <c r="G11">
        <v>1.02000771472381</v>
      </c>
      <c r="H11">
        <v>548758.68666666595</v>
      </c>
      <c r="I11">
        <v>51544.973396499998</v>
      </c>
      <c r="J11">
        <v>1353.5715</v>
      </c>
      <c r="K11">
        <v>19416.6128626666</v>
      </c>
      <c r="L11">
        <v>81922.890297999998</v>
      </c>
      <c r="M11">
        <v>455411.05459999997</v>
      </c>
      <c r="N11">
        <v>187066.8835</v>
      </c>
      <c r="O11">
        <v>5491.7977429499997</v>
      </c>
      <c r="P11">
        <v>480.58547522689997</v>
      </c>
      <c r="Q11">
        <v>32670.998845999999</v>
      </c>
      <c r="R11">
        <v>33561.781602000003</v>
      </c>
      <c r="S11">
        <v>504.671623103591</v>
      </c>
      <c r="T11">
        <v>33317.197042</v>
      </c>
      <c r="U11">
        <v>34006.426374000002</v>
      </c>
      <c r="V11">
        <v>465.13086802625998</v>
      </c>
      <c r="W11">
        <v>33657.341120666599</v>
      </c>
      <c r="X11">
        <v>33934.870341333299</v>
      </c>
      <c r="Y11">
        <v>492.628549165246</v>
      </c>
      <c r="Z11">
        <v>486.70968227830002</v>
      </c>
      <c r="AA11">
        <v>461.74147098949999</v>
      </c>
      <c r="AB11">
        <v>546296.39399999997</v>
      </c>
      <c r="AC11">
        <v>34948.006450000001</v>
      </c>
      <c r="AD11">
        <v>451.0405942159</v>
      </c>
      <c r="AE11">
        <v>543067.85</v>
      </c>
      <c r="AF11">
        <v>492.41890124565998</v>
      </c>
      <c r="AG11">
        <v>580684.723</v>
      </c>
      <c r="AH11">
        <v>36392.602800000001</v>
      </c>
      <c r="AI11">
        <v>482.96551296049199</v>
      </c>
      <c r="AJ11">
        <v>569173.30500000005</v>
      </c>
      <c r="AK11">
        <v>36214.478949999997</v>
      </c>
      <c r="AL11">
        <f t="shared" si="1"/>
        <v>0.17988779470879362</v>
      </c>
    </row>
    <row r="12" spans="1:38">
      <c r="A12" s="7">
        <f t="shared" si="0"/>
        <v>44425</v>
      </c>
      <c r="B12" t="s">
        <v>202</v>
      </c>
      <c r="C12">
        <v>1.02066356745196</v>
      </c>
      <c r="D12">
        <v>1.0053931601330699</v>
      </c>
      <c r="E12">
        <v>1.01084585528212</v>
      </c>
      <c r="F12">
        <v>0.98946097476169304</v>
      </c>
      <c r="G12">
        <v>1.0115269366556801</v>
      </c>
      <c r="H12">
        <v>628928.41986000002</v>
      </c>
      <c r="I12">
        <v>55989.098364416597</v>
      </c>
      <c r="J12">
        <v>1386.1178333333301</v>
      </c>
      <c r="K12">
        <v>21203.9665199999</v>
      </c>
      <c r="L12">
        <v>91774.544676000005</v>
      </c>
      <c r="M12">
        <v>503771.70280000003</v>
      </c>
      <c r="N12">
        <v>151076.06880000001</v>
      </c>
      <c r="O12">
        <v>6255.5147329402698</v>
      </c>
      <c r="P12">
        <v>543.18582287358004</v>
      </c>
      <c r="Q12">
        <v>36637.353903166601</v>
      </c>
      <c r="R12">
        <v>37627.611984000003</v>
      </c>
      <c r="S12">
        <v>571.29423609069397</v>
      </c>
      <c r="T12">
        <v>37293.135507500003</v>
      </c>
      <c r="U12">
        <v>38027.437258500002</v>
      </c>
      <c r="V12">
        <v>528.27320382735002</v>
      </c>
      <c r="W12">
        <v>37718.506516000001</v>
      </c>
      <c r="X12">
        <v>38060.4329</v>
      </c>
      <c r="Y12">
        <v>557.24002948213695</v>
      </c>
      <c r="Z12">
        <v>551.2611310323</v>
      </c>
      <c r="AA12">
        <v>525.43942486879996</v>
      </c>
      <c r="AB12">
        <v>622895.76899999997</v>
      </c>
      <c r="AC12">
        <v>37288.955809999999</v>
      </c>
      <c r="AD12">
        <v>517.57819194640001</v>
      </c>
      <c r="AE12">
        <v>623783.23300000001</v>
      </c>
      <c r="AF12">
        <v>563.17534869563303</v>
      </c>
      <c r="AG12">
        <v>664810.78099999996</v>
      </c>
      <c r="AH12">
        <v>39409.528250000003</v>
      </c>
      <c r="AI12">
        <v>550.88995585672205</v>
      </c>
      <c r="AJ12">
        <v>649763.66200000001</v>
      </c>
      <c r="AK12">
        <v>39183.769200000002</v>
      </c>
      <c r="AL12">
        <f t="shared" si="1"/>
        <v>0.18217487041433722</v>
      </c>
    </row>
    <row r="13" spans="1:38">
      <c r="A13" s="7">
        <f t="shared" si="0"/>
        <v>44432</v>
      </c>
      <c r="B13" t="s">
        <v>203</v>
      </c>
      <c r="C13">
        <v>1.0053139021553299</v>
      </c>
      <c r="D13">
        <v>1.0048187519185301</v>
      </c>
      <c r="E13">
        <v>1.0104048639418299</v>
      </c>
      <c r="F13">
        <v>0.97335801973832603</v>
      </c>
      <c r="G13">
        <v>0.999475798972014</v>
      </c>
      <c r="H13">
        <v>575889.07066900004</v>
      </c>
      <c r="I13">
        <v>48863.186676500001</v>
      </c>
      <c r="J13">
        <v>1327.02</v>
      </c>
      <c r="K13">
        <v>16811.200386</v>
      </c>
      <c r="L13">
        <v>80830.431271599999</v>
      </c>
      <c r="M13">
        <v>444772.72652000003</v>
      </c>
      <c r="N13">
        <v>106404.02018000001</v>
      </c>
      <c r="O13">
        <v>5683.3073443000003</v>
      </c>
      <c r="P13">
        <v>494.65749947182201</v>
      </c>
      <c r="Q13">
        <v>30429.20421</v>
      </c>
      <c r="R13">
        <v>31280.314792000001</v>
      </c>
      <c r="S13">
        <v>520.89251160759898</v>
      </c>
      <c r="T13">
        <v>31087.384254000001</v>
      </c>
      <c r="U13">
        <v>31705.034899999999</v>
      </c>
      <c r="V13">
        <v>484.00421106643302</v>
      </c>
      <c r="W13">
        <v>31310.753917000002</v>
      </c>
      <c r="X13">
        <v>31589.1877255</v>
      </c>
      <c r="Y13">
        <v>507.775005539711</v>
      </c>
      <c r="Z13">
        <v>502.54608193270002</v>
      </c>
      <c r="AA13">
        <v>481.6830997056</v>
      </c>
      <c r="AB13">
        <v>564210.97199999995</v>
      </c>
      <c r="AC13">
        <v>31278.467485000001</v>
      </c>
      <c r="AD13">
        <v>481.44585490039998</v>
      </c>
      <c r="AE13">
        <v>571850.93900000001</v>
      </c>
      <c r="AF13">
        <v>521.67341845729004</v>
      </c>
      <c r="AG13">
        <v>607241.83900000004</v>
      </c>
      <c r="AH13">
        <v>33731.02405</v>
      </c>
      <c r="AI13">
        <v>508.04132132260702</v>
      </c>
      <c r="AJ13">
        <v>590636.92099999997</v>
      </c>
      <c r="AK13">
        <v>33345.055099999998</v>
      </c>
      <c r="AL13">
        <f t="shared" si="1"/>
        <v>0.1817342351542891</v>
      </c>
    </row>
    <row r="14" spans="1:38">
      <c r="A14" s="7">
        <f t="shared" si="0"/>
        <v>44439</v>
      </c>
      <c r="B14" t="s">
        <v>204</v>
      </c>
      <c r="C14">
        <v>1.0007814114687199</v>
      </c>
      <c r="D14">
        <v>0.99776651620571999</v>
      </c>
      <c r="E14">
        <v>1.0043979403682901</v>
      </c>
      <c r="F14">
        <v>0.97035110259462898</v>
      </c>
      <c r="G14">
        <v>0.99675777043512004</v>
      </c>
      <c r="H14">
        <v>617397.41243999999</v>
      </c>
      <c r="I14">
        <v>52809.408326666598</v>
      </c>
      <c r="J14">
        <v>1277.3105</v>
      </c>
      <c r="K14">
        <v>19196.405247333299</v>
      </c>
      <c r="L14">
        <v>90012.178937999997</v>
      </c>
      <c r="M14">
        <v>459860.35460000002</v>
      </c>
      <c r="N14">
        <v>98650.591560000001</v>
      </c>
      <c r="O14">
        <v>6091.83397374583</v>
      </c>
      <c r="P14">
        <v>524.34743841754698</v>
      </c>
      <c r="Q14">
        <v>34332.374890666601</v>
      </c>
      <c r="R14">
        <v>35523.534384333303</v>
      </c>
      <c r="S14">
        <v>553.51647527379396</v>
      </c>
      <c r="T14">
        <v>35101.387517499999</v>
      </c>
      <c r="U14">
        <v>35912.492275666598</v>
      </c>
      <c r="V14">
        <v>512.79806398552796</v>
      </c>
      <c r="W14">
        <v>35512.062023999999</v>
      </c>
      <c r="X14">
        <v>35813.356471999999</v>
      </c>
      <c r="Y14">
        <v>538.93195684567002</v>
      </c>
      <c r="Z14">
        <v>536.57214455065002</v>
      </c>
      <c r="AA14">
        <v>513.94595394479995</v>
      </c>
      <c r="AB14">
        <v>606139.01699999999</v>
      </c>
      <c r="AC14">
        <v>33630.255449999997</v>
      </c>
      <c r="AD14">
        <v>512.39767056920005</v>
      </c>
      <c r="AE14">
        <v>613255.47600000002</v>
      </c>
      <c r="AF14">
        <v>555.39892251847402</v>
      </c>
      <c r="AG14">
        <v>651444.21900000004</v>
      </c>
      <c r="AH14">
        <v>36667.69657</v>
      </c>
      <c r="AI14">
        <v>540.684981678555</v>
      </c>
      <c r="AJ14">
        <v>633221.82200000004</v>
      </c>
      <c r="AK14">
        <v>36266.480060000002</v>
      </c>
      <c r="AL14">
        <f t="shared" si="1"/>
        <v>0.1957380714332185</v>
      </c>
    </row>
    <row r="15" spans="1:38">
      <c r="A15" s="7">
        <f t="shared" si="0"/>
        <v>44446</v>
      </c>
      <c r="B15" t="s">
        <v>205</v>
      </c>
      <c r="C15">
        <v>1.01002328056005</v>
      </c>
      <c r="D15">
        <v>1.00476782765428</v>
      </c>
      <c r="E15">
        <v>1.0077066046576</v>
      </c>
      <c r="F15">
        <v>0.97680655184559495</v>
      </c>
      <c r="G15">
        <v>1.0005601126227801</v>
      </c>
      <c r="H15">
        <v>524131.81773999898</v>
      </c>
      <c r="I15">
        <v>48832.231812500002</v>
      </c>
      <c r="J15">
        <v>1360.0274999999999</v>
      </c>
      <c r="K15">
        <v>17155.809732666599</v>
      </c>
      <c r="L15">
        <v>84303.310859999998</v>
      </c>
      <c r="M15">
        <v>393175.64860000001</v>
      </c>
      <c r="N15">
        <v>113788.89142</v>
      </c>
      <c r="O15">
        <v>5215.9239219666597</v>
      </c>
      <c r="P15">
        <v>454.18876467787499</v>
      </c>
      <c r="Q15">
        <v>29519.896133999999</v>
      </c>
      <c r="R15">
        <v>30422.421552</v>
      </c>
      <c r="S15">
        <v>480.12099855775898</v>
      </c>
      <c r="T15">
        <v>30102.194218000001</v>
      </c>
      <c r="U15">
        <v>30627.712734000001</v>
      </c>
      <c r="V15">
        <v>442.93382075708899</v>
      </c>
      <c r="W15">
        <v>30219.128410000001</v>
      </c>
      <c r="X15">
        <v>30381.914199999999</v>
      </c>
      <c r="Y15">
        <v>467.15488161781701</v>
      </c>
      <c r="Z15">
        <v>463.58223659409998</v>
      </c>
      <c r="AA15">
        <v>440.83200971029999</v>
      </c>
      <c r="AB15">
        <v>514717.87800000003</v>
      </c>
      <c r="AC15">
        <v>32549.950935000001</v>
      </c>
      <c r="AD15">
        <v>438.53822905099997</v>
      </c>
      <c r="AE15">
        <v>520192.27</v>
      </c>
      <c r="AF15">
        <v>478.247080484018</v>
      </c>
      <c r="AG15">
        <v>555672.64800000004</v>
      </c>
      <c r="AH15">
        <v>34351.561150000001</v>
      </c>
      <c r="AI15">
        <v>466.89336874848499</v>
      </c>
      <c r="AJ15">
        <v>541920.97699999996</v>
      </c>
      <c r="AK15">
        <v>34044.052049999998</v>
      </c>
      <c r="AL15">
        <f t="shared" si="1"/>
        <v>0.21441640946020682</v>
      </c>
    </row>
    <row r="16" spans="1:38">
      <c r="A16" s="7">
        <f t="shared" si="0"/>
        <v>44453</v>
      </c>
      <c r="B16" t="s">
        <v>206</v>
      </c>
      <c r="C16">
        <v>1.0151640680477401</v>
      </c>
      <c r="D16">
        <v>0.99847262588188701</v>
      </c>
      <c r="E16">
        <v>1.0008056147443201</v>
      </c>
      <c r="F16">
        <v>0.98061290295237502</v>
      </c>
      <c r="G16">
        <v>1.00214645356053</v>
      </c>
      <c r="H16">
        <v>572750.96088000003</v>
      </c>
      <c r="I16">
        <v>54994.084070475001</v>
      </c>
      <c r="J16">
        <v>1262.4385</v>
      </c>
      <c r="K16">
        <v>19716.302766000001</v>
      </c>
      <c r="L16">
        <v>95892.152973999997</v>
      </c>
      <c r="M16">
        <v>440762.35181999998</v>
      </c>
      <c r="N16">
        <v>116438.27740000001</v>
      </c>
      <c r="O16">
        <v>5726.4579649166599</v>
      </c>
      <c r="P16">
        <v>495.45923841987798</v>
      </c>
      <c r="Q16">
        <v>33885.410694500002</v>
      </c>
      <c r="R16">
        <v>35013.799596999997</v>
      </c>
      <c r="S16">
        <v>523.82840589932005</v>
      </c>
      <c r="T16">
        <v>34491.503935499997</v>
      </c>
      <c r="U16">
        <v>35163.473881999998</v>
      </c>
      <c r="V16">
        <v>482.40478000279302</v>
      </c>
      <c r="W16">
        <v>34706.633346000002</v>
      </c>
      <c r="X16">
        <v>34956.136262</v>
      </c>
      <c r="Y16">
        <v>509.64382215959898</v>
      </c>
      <c r="Z16">
        <v>509.23357608240002</v>
      </c>
      <c r="AA16">
        <v>483.14271968819997</v>
      </c>
      <c r="AB16">
        <v>568871.24600000004</v>
      </c>
      <c r="AC16">
        <v>37110.940649999997</v>
      </c>
      <c r="AD16">
        <v>475.19883256949998</v>
      </c>
      <c r="AE16">
        <v>568370.54099999997</v>
      </c>
      <c r="AF16">
        <v>519.71967799443701</v>
      </c>
      <c r="AG16">
        <v>608269.58799999999</v>
      </c>
      <c r="AH16">
        <v>39495.428800000002</v>
      </c>
      <c r="AI16">
        <v>508.552238396772</v>
      </c>
      <c r="AJ16">
        <v>594905.62899999996</v>
      </c>
      <c r="AK16">
        <v>39105.224829999999</v>
      </c>
      <c r="AL16">
        <f t="shared" si="1"/>
        <v>0.21755976339186237</v>
      </c>
    </row>
    <row r="17" spans="1:38">
      <c r="A17" s="7">
        <f t="shared" si="0"/>
        <v>44460</v>
      </c>
      <c r="B17" t="s">
        <v>207</v>
      </c>
      <c r="C17">
        <v>1.0029953875661799</v>
      </c>
      <c r="D17">
        <v>1.00211916173309</v>
      </c>
      <c r="E17">
        <v>1.0053751089726299</v>
      </c>
      <c r="F17">
        <v>0.97033247490444996</v>
      </c>
      <c r="G17">
        <v>0.99365409635401603</v>
      </c>
      <c r="H17">
        <v>554905.14977999998</v>
      </c>
      <c r="I17">
        <v>51325.755661449999</v>
      </c>
      <c r="J17">
        <v>1278.6020000000001</v>
      </c>
      <c r="K17">
        <v>15876.9961353333</v>
      </c>
      <c r="L17">
        <v>93820.617291000002</v>
      </c>
      <c r="M17">
        <v>414230.04258000001</v>
      </c>
      <c r="N17">
        <v>65058.346360000003</v>
      </c>
      <c r="O17">
        <v>5517.0234128666598</v>
      </c>
      <c r="P17">
        <v>484.17117659066798</v>
      </c>
      <c r="Q17">
        <v>29508.031704000001</v>
      </c>
      <c r="R17">
        <v>30358.956866</v>
      </c>
      <c r="S17">
        <v>510.73572604265098</v>
      </c>
      <c r="T17">
        <v>30192.395422000001</v>
      </c>
      <c r="U17">
        <v>30652.705721999999</v>
      </c>
      <c r="V17">
        <v>472.43924450437697</v>
      </c>
      <c r="W17">
        <v>30183.215540000001</v>
      </c>
      <c r="X17">
        <v>30323.537737999999</v>
      </c>
      <c r="Y17">
        <v>497.45345131665903</v>
      </c>
      <c r="Z17">
        <v>494.79388029109998</v>
      </c>
      <c r="AA17">
        <v>471.4401865017</v>
      </c>
      <c r="AB17">
        <v>545350.36399999994</v>
      </c>
      <c r="AC17">
        <v>33823.284350000002</v>
      </c>
      <c r="AD17">
        <v>471.02833209509998</v>
      </c>
      <c r="AE17">
        <v>551642.56700000004</v>
      </c>
      <c r="AF17">
        <v>512.66289048570104</v>
      </c>
      <c r="AG17">
        <v>588523.54299999995</v>
      </c>
      <c r="AH17">
        <v>37548.475140000002</v>
      </c>
      <c r="AI17">
        <v>500.630403620283</v>
      </c>
      <c r="AJ17">
        <v>573856.84600000002</v>
      </c>
      <c r="AK17">
        <v>36863.963040000002</v>
      </c>
      <c r="AL17">
        <f t="shared" si="1"/>
        <v>0.22649399523666969</v>
      </c>
    </row>
    <row r="18" spans="1:38">
      <c r="A18" s="7">
        <f t="shared" si="0"/>
        <v>44467</v>
      </c>
      <c r="B18" t="s">
        <v>208</v>
      </c>
      <c r="C18">
        <v>1.00486062325319</v>
      </c>
      <c r="D18">
        <v>0.99934655482082801</v>
      </c>
      <c r="E18">
        <v>1.00317040613748</v>
      </c>
      <c r="F18">
        <v>0.97375181512776898</v>
      </c>
      <c r="G18">
        <v>0.99283062736680505</v>
      </c>
      <c r="H18">
        <v>584470.99650000001</v>
      </c>
      <c r="I18">
        <v>50859.628111949998</v>
      </c>
      <c r="J18">
        <v>1282.9875</v>
      </c>
      <c r="K18">
        <v>16749.006721000002</v>
      </c>
      <c r="L18">
        <v>91650.639270999993</v>
      </c>
      <c r="M18">
        <v>415624.33620000002</v>
      </c>
      <c r="N18">
        <v>63830.28426</v>
      </c>
      <c r="O18">
        <v>5815.2077585083298</v>
      </c>
      <c r="P18">
        <v>511.14752086395799</v>
      </c>
      <c r="Q18">
        <v>31414.664148899999</v>
      </c>
      <c r="R18">
        <v>31964.251927000001</v>
      </c>
      <c r="S18">
        <v>540.31341928596203</v>
      </c>
      <c r="T18">
        <v>31999.596593400001</v>
      </c>
      <c r="U18">
        <v>32390.180126399999</v>
      </c>
      <c r="V18">
        <v>500.27253660853398</v>
      </c>
      <c r="W18">
        <v>31998.204956000001</v>
      </c>
      <c r="X18">
        <v>32119.881135</v>
      </c>
      <c r="Y18">
        <v>525.73047007495995</v>
      </c>
      <c r="Z18">
        <v>524.06895863205</v>
      </c>
      <c r="AA18">
        <v>500.59965103719998</v>
      </c>
      <c r="AB18">
        <v>576815.51500000001</v>
      </c>
      <c r="AC18">
        <v>32569.15641</v>
      </c>
      <c r="AD18">
        <v>497.8526623811</v>
      </c>
      <c r="AE18">
        <v>581279.54500000004</v>
      </c>
      <c r="AF18">
        <v>539.90191536225996</v>
      </c>
      <c r="AG18">
        <v>617830.95600000001</v>
      </c>
      <c r="AH18">
        <v>35633.589135000002</v>
      </c>
      <c r="AI18">
        <v>529.52684534854404</v>
      </c>
      <c r="AJ18">
        <v>605122.84499999997</v>
      </c>
      <c r="AK18">
        <v>35127.094510000003</v>
      </c>
      <c r="AL18">
        <f t="shared" si="1"/>
        <v>0.22051316847552777</v>
      </c>
    </row>
    <row r="19" spans="1:38">
      <c r="A19" s="7">
        <f t="shared" si="0"/>
        <v>44474</v>
      </c>
      <c r="B19" t="s">
        <v>209</v>
      </c>
      <c r="C19">
        <v>1.00943915902703</v>
      </c>
      <c r="D19">
        <v>1.0227747799528599</v>
      </c>
      <c r="E19">
        <v>1.02630114325359</v>
      </c>
      <c r="F19">
        <v>0.98167383780322004</v>
      </c>
      <c r="G19">
        <v>1.0008614160038201</v>
      </c>
      <c r="H19">
        <v>424315.64152</v>
      </c>
      <c r="I19">
        <v>38663.7184824</v>
      </c>
      <c r="J19">
        <v>988.48099999999999</v>
      </c>
      <c r="K19">
        <v>11346.669657333299</v>
      </c>
      <c r="L19">
        <v>68476.895954000007</v>
      </c>
      <c r="M19">
        <v>308965.02879999997</v>
      </c>
      <c r="N19">
        <v>69334.774380000003</v>
      </c>
      <c r="O19">
        <v>4235.0468150666602</v>
      </c>
      <c r="P19">
        <v>381.72242196101701</v>
      </c>
      <c r="Q19">
        <v>22191.490740000001</v>
      </c>
      <c r="R19">
        <v>22829.314392</v>
      </c>
      <c r="S19">
        <v>401.90921500485302</v>
      </c>
      <c r="T19">
        <v>22617.538110000001</v>
      </c>
      <c r="U19">
        <v>23107.300196</v>
      </c>
      <c r="V19">
        <v>370.42847716161401</v>
      </c>
      <c r="W19">
        <v>22799.267467999998</v>
      </c>
      <c r="X19">
        <v>22911.952976</v>
      </c>
      <c r="Y19">
        <v>391.81581848293501</v>
      </c>
      <c r="Z19">
        <v>381.77470721780003</v>
      </c>
      <c r="AA19">
        <v>362.17990942120002</v>
      </c>
      <c r="AB19">
        <v>410449.31199999998</v>
      </c>
      <c r="AC19">
        <v>25616.234724999998</v>
      </c>
      <c r="AD19">
        <v>366.96463957140003</v>
      </c>
      <c r="AE19">
        <v>421485.647</v>
      </c>
      <c r="AF19">
        <v>399.13034594029398</v>
      </c>
      <c r="AG19">
        <v>449249.88099999999</v>
      </c>
      <c r="AH19">
        <v>28178.346965000001</v>
      </c>
      <c r="AI19">
        <v>391.47859255815098</v>
      </c>
      <c r="AJ19">
        <v>440142.19900000002</v>
      </c>
      <c r="AK19">
        <v>27870.7900349999</v>
      </c>
      <c r="AL19">
        <f t="shared" si="1"/>
        <v>0.22163316094368288</v>
      </c>
    </row>
    <row r="20" spans="1:38">
      <c r="A20" s="7">
        <f t="shared" si="0"/>
        <v>44481</v>
      </c>
      <c r="B20" t="s">
        <v>210</v>
      </c>
      <c r="C20">
        <v>1.00683980767888</v>
      </c>
      <c r="D20">
        <v>1.0075725543028899</v>
      </c>
      <c r="E20">
        <v>1.0122366054987899</v>
      </c>
      <c r="F20">
        <v>0.97841643398830402</v>
      </c>
      <c r="G20">
        <v>0.99768070042203805</v>
      </c>
      <c r="H20">
        <v>496324.09349399997</v>
      </c>
      <c r="I20">
        <v>44601.631462799996</v>
      </c>
      <c r="J20">
        <v>1548.2415000000001</v>
      </c>
      <c r="K20">
        <v>12822.283867599999</v>
      </c>
      <c r="L20">
        <v>80796.605662600006</v>
      </c>
      <c r="M20">
        <v>357921.38127999997</v>
      </c>
      <c r="N20">
        <v>59690.563419999999</v>
      </c>
      <c r="O20">
        <v>4950.2656112374998</v>
      </c>
      <c r="P20">
        <v>451.56481640232101</v>
      </c>
      <c r="Q20">
        <v>24593.103933900002</v>
      </c>
      <c r="R20">
        <v>25148.1961625</v>
      </c>
      <c r="S20">
        <v>475.388659753154</v>
      </c>
      <c r="T20">
        <v>25003.521538000001</v>
      </c>
      <c r="U20">
        <v>25428.114147</v>
      </c>
      <c r="V20">
        <v>438.84983946081798</v>
      </c>
      <c r="W20">
        <v>24864.770612</v>
      </c>
      <c r="X20">
        <v>24980.705462000002</v>
      </c>
      <c r="Y20">
        <v>463.47673807773799</v>
      </c>
      <c r="Z20">
        <v>457.87391560430001</v>
      </c>
      <c r="AA20">
        <v>435.55160130820002</v>
      </c>
      <c r="AB20">
        <v>486875.25099999999</v>
      </c>
      <c r="AC20">
        <v>29015.788270000001</v>
      </c>
      <c r="AD20">
        <v>435.86858218539999</v>
      </c>
      <c r="AE20">
        <v>493390.95699999999</v>
      </c>
      <c r="AF20">
        <v>473.70089256215198</v>
      </c>
      <c r="AG20">
        <v>525234.71100000001</v>
      </c>
      <c r="AH20">
        <v>32074.21991</v>
      </c>
      <c r="AI20">
        <v>464.55417838761201</v>
      </c>
      <c r="AJ20">
        <v>514690.473</v>
      </c>
      <c r="AK20">
        <v>31604.322065</v>
      </c>
      <c r="AL20">
        <f t="shared" si="1"/>
        <v>0.22573841599977862</v>
      </c>
    </row>
    <row r="21" spans="1:38">
      <c r="A21" s="7">
        <f t="shared" si="0"/>
        <v>44488</v>
      </c>
      <c r="B21" t="s">
        <v>211</v>
      </c>
      <c r="C21">
        <v>1.01358978158966</v>
      </c>
      <c r="D21">
        <v>1.0148216468769999</v>
      </c>
      <c r="E21">
        <v>1.01818809829506</v>
      </c>
      <c r="F21">
        <v>0.98473823627102897</v>
      </c>
      <c r="G21">
        <v>0.99774810624787302</v>
      </c>
      <c r="H21">
        <v>448802.33687999903</v>
      </c>
      <c r="I21">
        <v>39069.004901749999</v>
      </c>
      <c r="J21">
        <v>1649.424</v>
      </c>
      <c r="K21">
        <v>8784.5357754666602</v>
      </c>
      <c r="L21">
        <v>72029.454170800003</v>
      </c>
      <c r="M21">
        <v>309679.95422000001</v>
      </c>
      <c r="N21">
        <v>46158.468659999999</v>
      </c>
      <c r="O21">
        <v>4495.01441241666</v>
      </c>
      <c r="P21">
        <v>422.081666811486</v>
      </c>
      <c r="Q21">
        <v>18805.794542</v>
      </c>
      <c r="R21">
        <v>19414.7484778</v>
      </c>
      <c r="S21">
        <v>443.95324559423102</v>
      </c>
      <c r="T21">
        <v>19169.862556799999</v>
      </c>
      <c r="U21">
        <v>19698.218584400001</v>
      </c>
      <c r="V21">
        <v>410.99856134376301</v>
      </c>
      <c r="W21">
        <v>19337.197074200001</v>
      </c>
      <c r="X21">
        <v>19569.874902799998</v>
      </c>
      <c r="Y21">
        <v>433.017456202858</v>
      </c>
      <c r="Z21">
        <v>425.28237849955002</v>
      </c>
      <c r="AA21">
        <v>404.9958557827</v>
      </c>
      <c r="AB21">
        <v>440604.31</v>
      </c>
      <c r="AC21">
        <v>25394.037844999999</v>
      </c>
      <c r="AD21">
        <v>405.488067075</v>
      </c>
      <c r="AE21">
        <v>446397.83500000002</v>
      </c>
      <c r="AF21">
        <v>439.72848849923099</v>
      </c>
      <c r="AG21">
        <v>474211.77399999998</v>
      </c>
      <c r="AH21">
        <v>28093.838264999999</v>
      </c>
      <c r="AI21">
        <v>433.99476630555699</v>
      </c>
      <c r="AJ21">
        <v>467560.18699999998</v>
      </c>
      <c r="AK21">
        <v>27723.814009999998</v>
      </c>
      <c r="AL21">
        <f t="shared" si="1"/>
        <v>0.23259320853434864</v>
      </c>
    </row>
    <row r="22" spans="1:38">
      <c r="A22" s="7">
        <f t="shared" si="0"/>
        <v>44495</v>
      </c>
      <c r="B22" t="s">
        <v>212</v>
      </c>
      <c r="C22">
        <v>1.0074404683248299</v>
      </c>
      <c r="D22">
        <v>1.0085269703275599</v>
      </c>
      <c r="E22">
        <v>1.01811122657625</v>
      </c>
      <c r="F22">
        <v>0.98627184295984305</v>
      </c>
      <c r="G22">
        <v>0.99950441799152001</v>
      </c>
      <c r="H22">
        <v>252185.34617999999</v>
      </c>
      <c r="I22">
        <v>23286.727412875</v>
      </c>
      <c r="J22">
        <v>593.06516666666596</v>
      </c>
      <c r="K22">
        <v>5582.1407403333296</v>
      </c>
      <c r="L22">
        <v>41398.227312299998</v>
      </c>
      <c r="M22">
        <v>177922.21580000001</v>
      </c>
      <c r="N22">
        <v>30866.019339999999</v>
      </c>
      <c r="O22">
        <v>2533.5595299388801</v>
      </c>
      <c r="P22">
        <v>234.78797821182201</v>
      </c>
      <c r="Q22">
        <v>11935.1525522333</v>
      </c>
      <c r="R22">
        <v>12295.9295714333</v>
      </c>
      <c r="S22">
        <v>247.22063185179999</v>
      </c>
      <c r="T22">
        <v>12227.216824900001</v>
      </c>
      <c r="U22">
        <v>12466.8213053333</v>
      </c>
      <c r="V22">
        <v>226.53127075625</v>
      </c>
      <c r="W22">
        <v>12315.1525196</v>
      </c>
      <c r="X22">
        <v>12426.041122000001</v>
      </c>
      <c r="Y22">
        <v>241.00430503181099</v>
      </c>
      <c r="Z22">
        <v>236.7170685685</v>
      </c>
      <c r="AA22">
        <v>224.61597698540001</v>
      </c>
      <c r="AB22">
        <v>247337.98699999999</v>
      </c>
      <c r="AC22">
        <v>15112.007089999999</v>
      </c>
      <c r="AD22">
        <v>224.8582202906</v>
      </c>
      <c r="AE22">
        <v>250798.84</v>
      </c>
      <c r="AF22">
        <v>244.358902418371</v>
      </c>
      <c r="AG22">
        <v>267290.62699999998</v>
      </c>
      <c r="AH22">
        <v>16656.419985</v>
      </c>
      <c r="AI22">
        <v>241.12380164972501</v>
      </c>
      <c r="AJ22">
        <v>263457.18699999998</v>
      </c>
      <c r="AK22">
        <v>16326.456109999999</v>
      </c>
      <c r="AL22">
        <f t="shared" si="1"/>
        <v>0.23267598779702245</v>
      </c>
    </row>
    <row r="23" spans="1:38">
      <c r="A23" s="7">
        <f t="shared" si="0"/>
        <v>44502</v>
      </c>
      <c r="B23" t="s">
        <v>213</v>
      </c>
      <c r="C23">
        <v>1.00438037301614</v>
      </c>
      <c r="D23">
        <v>1.0046120866222099</v>
      </c>
      <c r="E23">
        <v>1.01209955034675</v>
      </c>
      <c r="F23">
        <v>0.98182353421922297</v>
      </c>
      <c r="G23">
        <v>0.99647227430176799</v>
      </c>
      <c r="H23">
        <v>294296.53165999998</v>
      </c>
      <c r="I23">
        <v>26211.5772048</v>
      </c>
      <c r="J23">
        <v>1301.278</v>
      </c>
      <c r="K23">
        <v>6407.9406982</v>
      </c>
      <c r="L23">
        <v>48326.827469800002</v>
      </c>
      <c r="M23">
        <v>202763.82819999999</v>
      </c>
      <c r="N23">
        <v>26369.198799999998</v>
      </c>
      <c r="O23">
        <v>2947.4563358666601</v>
      </c>
      <c r="P23">
        <v>280.00979651136402</v>
      </c>
      <c r="Q23">
        <v>12822.769310600001</v>
      </c>
      <c r="R23">
        <v>13071.2972694</v>
      </c>
      <c r="S23">
        <v>292.15535305895702</v>
      </c>
      <c r="T23">
        <v>13035.538374</v>
      </c>
      <c r="U23">
        <v>13220.555076000001</v>
      </c>
      <c r="V23">
        <v>269.40595138463101</v>
      </c>
      <c r="W23">
        <v>12945.062952</v>
      </c>
      <c r="X23">
        <v>13038.907326</v>
      </c>
      <c r="Y23">
        <v>286.08257478515998</v>
      </c>
      <c r="Z23">
        <v>282.662485807</v>
      </c>
      <c r="AA23">
        <v>268.16913211790001</v>
      </c>
      <c r="AB23">
        <v>289269.39199999999</v>
      </c>
      <c r="AC23">
        <v>16982.960739999999</v>
      </c>
      <c r="AD23">
        <v>268.2309995521</v>
      </c>
      <c r="AE23">
        <v>292821.27500000002</v>
      </c>
      <c r="AF23">
        <v>291.378811786847</v>
      </c>
      <c r="AG23">
        <v>311451.86700000003</v>
      </c>
      <c r="AH23">
        <v>18898.136419999999</v>
      </c>
      <c r="AI23">
        <v>287.095368494441</v>
      </c>
      <c r="AJ23">
        <v>306653.348</v>
      </c>
      <c r="AK23">
        <v>18647.147905000002</v>
      </c>
      <c r="AL23">
        <f t="shared" si="1"/>
        <v>0.23834047669553718</v>
      </c>
    </row>
    <row r="24" spans="1:38">
      <c r="A24" s="7">
        <f t="shared" si="0"/>
        <v>44509</v>
      </c>
      <c r="B24" t="s">
        <v>214</v>
      </c>
      <c r="C24">
        <v>1.0047117873301901</v>
      </c>
      <c r="D24">
        <v>0.99862525296481797</v>
      </c>
      <c r="E24">
        <v>1.00925498374167</v>
      </c>
      <c r="F24">
        <v>0.98603545275742899</v>
      </c>
      <c r="G24">
        <v>1.00014532969312</v>
      </c>
      <c r="H24">
        <v>351322.20131999999</v>
      </c>
      <c r="I24">
        <v>32541.6749883499</v>
      </c>
      <c r="J24">
        <v>941.202</v>
      </c>
      <c r="K24">
        <v>9104.0855679333308</v>
      </c>
      <c r="L24">
        <v>57910.291582799997</v>
      </c>
      <c r="M24">
        <v>246293.19284</v>
      </c>
      <c r="N24">
        <v>36227.430500000002</v>
      </c>
      <c r="O24">
        <v>3529.6596083333302</v>
      </c>
      <c r="P24">
        <v>330.25301579382801</v>
      </c>
      <c r="Q24">
        <v>17645.6227062</v>
      </c>
      <c r="R24">
        <v>18102.5973376</v>
      </c>
      <c r="S24">
        <v>344.94831861337099</v>
      </c>
      <c r="T24">
        <v>17921.6118556</v>
      </c>
      <c r="U24">
        <v>18251.0290656</v>
      </c>
      <c r="V24">
        <v>316.19634260932997</v>
      </c>
      <c r="W24">
        <v>17899.097448</v>
      </c>
      <c r="X24">
        <v>18054.448951999999</v>
      </c>
      <c r="Y24">
        <v>337.60066720359902</v>
      </c>
      <c r="Z24">
        <v>334.50483043640003</v>
      </c>
      <c r="AA24">
        <v>316.63163100529999</v>
      </c>
      <c r="AB24">
        <v>347575.88299999997</v>
      </c>
      <c r="AC24">
        <v>20849.916014999999</v>
      </c>
      <c r="AD24">
        <v>314.71347962340002</v>
      </c>
      <c r="AE24">
        <v>349396.32699999999</v>
      </c>
      <c r="AF24">
        <v>342.38187507305702</v>
      </c>
      <c r="AG24">
        <v>372454.11300000001</v>
      </c>
      <c r="AH24">
        <v>23321.58642</v>
      </c>
      <c r="AI24">
        <v>337.55161093156897</v>
      </c>
      <c r="AJ24">
        <v>366994.18400000001</v>
      </c>
      <c r="AK24">
        <v>22950.933669999999</v>
      </c>
      <c r="AL24">
        <f t="shared" si="1"/>
        <v>0.23512745486400993</v>
      </c>
    </row>
    <row r="25" spans="1:38">
      <c r="A25" s="7">
        <f t="shared" si="0"/>
        <v>44516</v>
      </c>
      <c r="B25" t="s">
        <v>215</v>
      </c>
      <c r="C25">
        <v>1.0170090900432001</v>
      </c>
      <c r="D25">
        <v>0.99345891722163504</v>
      </c>
      <c r="E25">
        <v>1.0015774162226601</v>
      </c>
      <c r="F25">
        <v>0.99523873381288197</v>
      </c>
      <c r="G25">
        <v>1.0040826866357</v>
      </c>
      <c r="H25">
        <v>257996.09034</v>
      </c>
      <c r="I25">
        <v>25186.957046399999</v>
      </c>
      <c r="J25">
        <v>1307.4145000000001</v>
      </c>
      <c r="K25">
        <v>4911.6219127266604</v>
      </c>
      <c r="L25">
        <v>45396.7300436</v>
      </c>
      <c r="M25">
        <v>181812.8414</v>
      </c>
      <c r="N25">
        <v>41902.62068</v>
      </c>
      <c r="O25">
        <v>2613.2765231708299</v>
      </c>
      <c r="P25">
        <v>254.165348720428</v>
      </c>
      <c r="Q25">
        <v>10362.8811852</v>
      </c>
      <c r="R25">
        <v>10699.623993699999</v>
      </c>
      <c r="S25">
        <v>266.430246387463</v>
      </c>
      <c r="T25">
        <v>10583.107516</v>
      </c>
      <c r="U25">
        <v>10851.0486182</v>
      </c>
      <c r="V25">
        <v>243.40325657214601</v>
      </c>
      <c r="W25">
        <v>10587.010728200001</v>
      </c>
      <c r="X25">
        <v>10737.916671200001</v>
      </c>
      <c r="Y25">
        <v>260.297797553946</v>
      </c>
      <c r="Z25">
        <v>259.88784624919998</v>
      </c>
      <c r="AA25">
        <v>245.00586018480001</v>
      </c>
      <c r="AB25">
        <v>258764.81</v>
      </c>
      <c r="AC25">
        <v>16851.895455000002</v>
      </c>
      <c r="AD25">
        <v>239.33242972470001</v>
      </c>
      <c r="AE25">
        <v>256359.36499999999</v>
      </c>
      <c r="AF25">
        <v>261.543073747454</v>
      </c>
      <c r="AG25">
        <v>274277.29800000001</v>
      </c>
      <c r="AH25">
        <v>17751.59231</v>
      </c>
      <c r="AI25">
        <v>259.239404302553</v>
      </c>
      <c r="AJ25">
        <v>271567.37699999998</v>
      </c>
      <c r="AK25">
        <v>17550.215885000001</v>
      </c>
      <c r="AL25">
        <f t="shared" si="1"/>
        <v>0.24968934919027122</v>
      </c>
    </row>
    <row r="26" spans="1:38">
      <c r="A26" s="7">
        <f t="shared" si="0"/>
        <v>44523</v>
      </c>
      <c r="B26" t="s">
        <v>216</v>
      </c>
      <c r="C26">
        <v>1.0118887174598701</v>
      </c>
      <c r="D26">
        <v>1.00439725337535</v>
      </c>
      <c r="E26">
        <v>1.01248717685873</v>
      </c>
      <c r="F26">
        <v>0.990662078770708</v>
      </c>
      <c r="G26">
        <v>1.0008301851647801</v>
      </c>
      <c r="H26">
        <v>281327.08491199999</v>
      </c>
      <c r="I26">
        <v>27441.998491750001</v>
      </c>
      <c r="J26">
        <v>1017.68</v>
      </c>
      <c r="K26">
        <v>6195.4371385710601</v>
      </c>
      <c r="L26">
        <v>46879.283841160002</v>
      </c>
      <c r="M26">
        <v>192527.02213999999</v>
      </c>
      <c r="N26">
        <v>43935.662660000002</v>
      </c>
      <c r="O26">
        <v>2847.8147240183298</v>
      </c>
      <c r="P26">
        <v>273.04982229367602</v>
      </c>
      <c r="Q26">
        <v>12995.4296227</v>
      </c>
      <c r="R26">
        <v>13270.0351314</v>
      </c>
      <c r="S26">
        <v>286.40431689051098</v>
      </c>
      <c r="T26">
        <v>13173.0423692</v>
      </c>
      <c r="U26">
        <v>13351.606592800001</v>
      </c>
      <c r="V26">
        <v>261.48116174257001</v>
      </c>
      <c r="W26">
        <v>13068.517015400001</v>
      </c>
      <c r="X26">
        <v>13165.3673122</v>
      </c>
      <c r="Y26">
        <v>279.72706959209398</v>
      </c>
      <c r="Z26">
        <v>276.2771479832</v>
      </c>
      <c r="AA26">
        <v>260.33639664370003</v>
      </c>
      <c r="AB26">
        <v>277966.93599999999</v>
      </c>
      <c r="AC26">
        <v>17506.254000000001</v>
      </c>
      <c r="AD26">
        <v>258.40901003319999</v>
      </c>
      <c r="AE26">
        <v>279486.48700000002</v>
      </c>
      <c r="AF26">
        <v>282.36376014230899</v>
      </c>
      <c r="AG26">
        <v>299045.98300000001</v>
      </c>
      <c r="AH26">
        <v>19179.742620000001</v>
      </c>
      <c r="AI26">
        <v>279.49503695878002</v>
      </c>
      <c r="AJ26">
        <v>295885.67800000001</v>
      </c>
      <c r="AK26">
        <v>18952.800800000001</v>
      </c>
      <c r="AL26">
        <f t="shared" si="1"/>
        <v>0.24349456673708259</v>
      </c>
    </row>
    <row r="27" spans="1:38">
      <c r="A27" s="7">
        <f t="shared" si="0"/>
        <v>44530</v>
      </c>
      <c r="B27" t="s">
        <v>217</v>
      </c>
      <c r="C27">
        <v>1.0019379052167099</v>
      </c>
      <c r="D27">
        <v>1.00345278002822</v>
      </c>
      <c r="E27">
        <v>1.01356884283863</v>
      </c>
      <c r="F27">
        <v>0.98590406037602096</v>
      </c>
      <c r="G27">
        <v>0.99111956520891498</v>
      </c>
      <c r="H27">
        <v>255470.93476</v>
      </c>
      <c r="I27">
        <v>26900.1859903</v>
      </c>
      <c r="J27">
        <v>952.38400000000001</v>
      </c>
      <c r="K27">
        <v>6656.1211860666599</v>
      </c>
      <c r="L27">
        <v>50257.007914000002</v>
      </c>
      <c r="M27">
        <v>180292.83840000001</v>
      </c>
      <c r="N27">
        <v>34395.632440000001</v>
      </c>
      <c r="O27">
        <v>2611.5342708333301</v>
      </c>
      <c r="P27">
        <v>248.21278021722901</v>
      </c>
      <c r="Q27">
        <v>12509.2836114</v>
      </c>
      <c r="R27">
        <v>12892.0945572</v>
      </c>
      <c r="S27">
        <v>257.836252120815</v>
      </c>
      <c r="T27">
        <v>12695.220850219999</v>
      </c>
      <c r="U27">
        <v>12967.73370196</v>
      </c>
      <c r="V27">
        <v>234.314149013996</v>
      </c>
      <c r="W27">
        <v>12594.2934926</v>
      </c>
      <c r="X27">
        <v>12695.693688200001</v>
      </c>
      <c r="Y27">
        <v>253.02451616902201</v>
      </c>
      <c r="Z27">
        <v>249.63722785754999</v>
      </c>
      <c r="AA27">
        <v>233.50789760870001</v>
      </c>
      <c r="AB27">
        <v>249895.47200000001</v>
      </c>
      <c r="AC27">
        <v>17928.494255000001</v>
      </c>
      <c r="AD27">
        <v>233.86094866159999</v>
      </c>
      <c r="AE27">
        <v>253592.07800000001</v>
      </c>
      <c r="AF27">
        <v>256.64212811185598</v>
      </c>
      <c r="AG27">
        <v>272651.18</v>
      </c>
      <c r="AH27">
        <v>20052.73587</v>
      </c>
      <c r="AI27">
        <v>255.29161672404999</v>
      </c>
      <c r="AJ27">
        <v>271021.62300000002</v>
      </c>
      <c r="AK27">
        <v>19875.974900000001</v>
      </c>
      <c r="AL27">
        <f t="shared" si="1"/>
        <v>0.27875210330040484</v>
      </c>
    </row>
    <row r="28" spans="1:38">
      <c r="A28" s="7">
        <f t="shared" si="0"/>
        <v>44537</v>
      </c>
      <c r="B28" t="s">
        <v>218</v>
      </c>
      <c r="C28">
        <v>1.0191337606223101</v>
      </c>
      <c r="D28">
        <v>1.0140803271638501</v>
      </c>
      <c r="E28">
        <v>1.0216777503047401</v>
      </c>
      <c r="F28">
        <v>0.99983468677429699</v>
      </c>
      <c r="G28">
        <v>0.99879517310840005</v>
      </c>
      <c r="H28">
        <v>251974.46964</v>
      </c>
      <c r="I28">
        <v>24659.4304582</v>
      </c>
      <c r="J28">
        <v>870.07799999999997</v>
      </c>
      <c r="K28">
        <v>6651.9333117698598</v>
      </c>
      <c r="L28">
        <v>42738.076239599999</v>
      </c>
      <c r="M28">
        <v>175784.97339999999</v>
      </c>
      <c r="N28">
        <v>29719.013019999999</v>
      </c>
      <c r="O28">
        <v>2581.4567645000002</v>
      </c>
      <c r="P28">
        <v>244.97607421514601</v>
      </c>
      <c r="Q28">
        <v>13049.84384392</v>
      </c>
      <c r="R28">
        <v>13223.97056858</v>
      </c>
      <c r="S28">
        <v>258.528136874219</v>
      </c>
      <c r="T28">
        <v>12866.914024920001</v>
      </c>
      <c r="U28">
        <v>13066.88294594</v>
      </c>
      <c r="V28">
        <v>234.76806802626001</v>
      </c>
      <c r="W28">
        <v>12785.6544667</v>
      </c>
      <c r="X28">
        <v>12888.50096542</v>
      </c>
      <c r="Y28">
        <v>251.75210554468299</v>
      </c>
      <c r="Z28">
        <v>246.41048067220001</v>
      </c>
      <c r="AA28">
        <v>231.5083546516</v>
      </c>
      <c r="AB28">
        <v>248227.37400000001</v>
      </c>
      <c r="AC28">
        <v>15854.356355</v>
      </c>
      <c r="AD28">
        <v>230.36040713919999</v>
      </c>
      <c r="AE28">
        <v>250097.845</v>
      </c>
      <c r="AF28">
        <v>251.79373037846301</v>
      </c>
      <c r="AG28">
        <v>267609.65100000001</v>
      </c>
      <c r="AH28">
        <v>17442.338090000001</v>
      </c>
      <c r="AI28">
        <v>252.055789137619</v>
      </c>
      <c r="AJ28">
        <v>267911.16800000001</v>
      </c>
      <c r="AK28">
        <v>17427.822834999999</v>
      </c>
      <c r="AL28">
        <f t="shared" si="1"/>
        <v>0.24312701713330864</v>
      </c>
    </row>
    <row r="29" spans="1:38">
      <c r="A29" s="7">
        <f t="shared" si="0"/>
        <v>44544</v>
      </c>
      <c r="B29" t="s">
        <v>219</v>
      </c>
      <c r="C29">
        <v>1.0160711864268099</v>
      </c>
      <c r="D29">
        <v>0.99675707183362705</v>
      </c>
      <c r="E29">
        <v>1.0224040071240199</v>
      </c>
      <c r="F29">
        <v>1.0112247112846999</v>
      </c>
      <c r="G29">
        <v>1.0120197123633199</v>
      </c>
      <c r="H29">
        <v>176668.40539999999</v>
      </c>
      <c r="I29">
        <v>20277.358351800001</v>
      </c>
      <c r="J29">
        <v>583.40200000000004</v>
      </c>
      <c r="K29">
        <v>2961.7905856536099</v>
      </c>
      <c r="L29">
        <v>35710.439931000001</v>
      </c>
      <c r="M29">
        <v>125002.45444</v>
      </c>
      <c r="N29">
        <v>28015.247820000001</v>
      </c>
      <c r="O29">
        <v>1827.59928195</v>
      </c>
      <c r="P29">
        <v>178.18108242821</v>
      </c>
      <c r="Q29">
        <v>7316.7462533999997</v>
      </c>
      <c r="R29">
        <v>7450.8530935199997</v>
      </c>
      <c r="S29">
        <v>188.532912023297</v>
      </c>
      <c r="T29">
        <v>7279.7528430000002</v>
      </c>
      <c r="U29">
        <v>7442.0450051999997</v>
      </c>
      <c r="V29">
        <v>166.89726410951201</v>
      </c>
      <c r="W29">
        <v>7225.8677791999999</v>
      </c>
      <c r="X29">
        <v>7274.9763906999997</v>
      </c>
      <c r="Y29">
        <v>183.35699722575299</v>
      </c>
      <c r="Z29">
        <v>179.33908312969999</v>
      </c>
      <c r="AA29">
        <v>167.4402608476</v>
      </c>
      <c r="AB29">
        <v>176038.58199999999</v>
      </c>
      <c r="AC29">
        <v>13308.907074999999</v>
      </c>
      <c r="AD29">
        <v>164.25745197680001</v>
      </c>
      <c r="AE29">
        <v>174931.66699999999</v>
      </c>
      <c r="AF29">
        <v>181.32171334382201</v>
      </c>
      <c r="AG29">
        <v>189238.32500000001</v>
      </c>
      <c r="AH29">
        <v>14859.155465</v>
      </c>
      <c r="AI29">
        <v>181.17927446054199</v>
      </c>
      <c r="AJ29">
        <v>189150.17499999999</v>
      </c>
      <c r="AK29">
        <v>14774.397344999999</v>
      </c>
      <c r="AL29">
        <f t="shared" si="1"/>
        <v>0.28567791001368437</v>
      </c>
    </row>
    <row r="30" spans="1:38">
      <c r="A30" s="7">
        <f t="shared" si="0"/>
        <v>44551</v>
      </c>
      <c r="B30" t="s">
        <v>220</v>
      </c>
      <c r="C30">
        <v>1.0216361678086201</v>
      </c>
      <c r="D30">
        <v>1.0133388063434701</v>
      </c>
      <c r="E30">
        <v>1.01841091426777</v>
      </c>
      <c r="F30">
        <v>0.99963623100333499</v>
      </c>
      <c r="G30">
        <v>0.998046730494621</v>
      </c>
      <c r="H30">
        <v>272159.08727999998</v>
      </c>
      <c r="I30">
        <v>25471.843170650001</v>
      </c>
      <c r="J30">
        <v>1267.3620000000001</v>
      </c>
      <c r="K30">
        <v>4295.7177528810598</v>
      </c>
      <c r="L30">
        <v>45945.981490600003</v>
      </c>
      <c r="M30">
        <v>185090.80478000001</v>
      </c>
      <c r="N30">
        <v>28114.330399999999</v>
      </c>
      <c r="O30">
        <v>2781.8998317166602</v>
      </c>
      <c r="P30">
        <v>270.95544543966599</v>
      </c>
      <c r="Q30">
        <v>10886.49355526</v>
      </c>
      <c r="R30">
        <v>11163.500280196</v>
      </c>
      <c r="S30">
        <v>286.91605921508801</v>
      </c>
      <c r="T30">
        <v>10756.257398043999</v>
      </c>
      <c r="U30">
        <v>11021.575000450001</v>
      </c>
      <c r="V30">
        <v>261.61379284816297</v>
      </c>
      <c r="W30">
        <v>10705.128910990001</v>
      </c>
      <c r="X30">
        <v>10911.802544676</v>
      </c>
      <c r="Y30">
        <v>278.93575232737697</v>
      </c>
      <c r="Z30">
        <v>273.8931294034</v>
      </c>
      <c r="AA30">
        <v>258.17011172420001</v>
      </c>
      <c r="AB30">
        <v>268932.85499999998</v>
      </c>
      <c r="AC30">
        <v>16558.867644999998</v>
      </c>
      <c r="AD30">
        <v>256.07334694240001</v>
      </c>
      <c r="AE30">
        <v>269765.19799999997</v>
      </c>
      <c r="AF30">
        <v>279.037257430544</v>
      </c>
      <c r="AG30">
        <v>287831.89600000001</v>
      </c>
      <c r="AH30">
        <v>18345.842745000002</v>
      </c>
      <c r="AI30">
        <v>279.48165532203001</v>
      </c>
      <c r="AJ30">
        <v>288314.52899999998</v>
      </c>
      <c r="AK30">
        <v>18390.625005000002</v>
      </c>
      <c r="AL30">
        <f t="shared" si="1"/>
        <v>0.24823481396178304</v>
      </c>
    </row>
    <row r="31" spans="1:38">
      <c r="A31" s="7">
        <f t="shared" si="0"/>
        <v>44558</v>
      </c>
      <c r="B31" t="s">
        <v>221</v>
      </c>
      <c r="C31">
        <v>1.02331133315409</v>
      </c>
      <c r="D31">
        <v>1.02374359072847</v>
      </c>
      <c r="E31">
        <v>1.0266192633398199</v>
      </c>
      <c r="F31">
        <v>1.00343822190142</v>
      </c>
      <c r="G31">
        <v>1.00370128398183</v>
      </c>
      <c r="H31">
        <v>213355.07934</v>
      </c>
      <c r="I31">
        <v>21273.855576499998</v>
      </c>
      <c r="J31">
        <v>843.68399999999997</v>
      </c>
      <c r="K31">
        <v>4472.5636374446603</v>
      </c>
      <c r="L31">
        <v>38107.7275954</v>
      </c>
      <c r="M31">
        <v>151529.45180000001</v>
      </c>
      <c r="N31">
        <v>41230.955840000002</v>
      </c>
      <c r="O31">
        <v>2184.4117709166599</v>
      </c>
      <c r="P31">
        <v>211.22310425531899</v>
      </c>
      <c r="Q31">
        <v>9531.6934866200008</v>
      </c>
      <c r="R31">
        <v>9741.7318023740008</v>
      </c>
      <c r="S31">
        <v>223.148472852586</v>
      </c>
      <c r="T31">
        <v>9425.7453248000002</v>
      </c>
      <c r="U31">
        <v>9640.6802747999991</v>
      </c>
      <c r="V31">
        <v>202.55731038971899</v>
      </c>
      <c r="W31">
        <v>9358.7730107999996</v>
      </c>
      <c r="X31">
        <v>9509.8907560000007</v>
      </c>
      <c r="Y31">
        <v>217.18578855395199</v>
      </c>
      <c r="Z31">
        <v>211.55436714424999</v>
      </c>
      <c r="AA31">
        <v>197.8594173621</v>
      </c>
      <c r="AB31">
        <v>208208.372</v>
      </c>
      <c r="AC31">
        <v>14668.151445</v>
      </c>
      <c r="AD31">
        <v>197.94299528120001</v>
      </c>
      <c r="AE31">
        <v>211142.141</v>
      </c>
      <c r="AF31">
        <v>216.44161425543899</v>
      </c>
      <c r="AG31">
        <v>226187.02799999999</v>
      </c>
      <c r="AH31">
        <v>15746.068235000001</v>
      </c>
      <c r="AI31">
        <v>216.38488663912301</v>
      </c>
      <c r="AJ31">
        <v>226027.08</v>
      </c>
      <c r="AK31">
        <v>15664.339425</v>
      </c>
      <c r="AL31">
        <f t="shared" si="1"/>
        <v>0.25148726628865159</v>
      </c>
    </row>
    <row r="32" spans="1:38">
      <c r="A32" s="7">
        <f t="shared" si="0"/>
        <v>44565</v>
      </c>
      <c r="B32" t="s">
        <v>222</v>
      </c>
      <c r="C32">
        <v>0.98412613075281896</v>
      </c>
      <c r="D32">
        <v>0.97101454850247604</v>
      </c>
      <c r="E32">
        <v>0.97216480573650399</v>
      </c>
      <c r="F32">
        <v>0.94312002058787603</v>
      </c>
      <c r="G32">
        <v>0.95471572635734103</v>
      </c>
      <c r="H32">
        <v>198946.04172000001</v>
      </c>
      <c r="I32">
        <v>33005.65440485</v>
      </c>
      <c r="J32">
        <v>1072.0419999999999</v>
      </c>
      <c r="K32">
        <v>1626.7661215002399</v>
      </c>
      <c r="L32">
        <v>56074.899567599998</v>
      </c>
      <c r="M32">
        <v>140958.02335999999</v>
      </c>
      <c r="N32">
        <v>33372.985860000001</v>
      </c>
      <c r="O32">
        <v>2102.2331085066598</v>
      </c>
      <c r="P32">
        <v>194.15248991805001</v>
      </c>
      <c r="Q32">
        <v>6733.9053171599999</v>
      </c>
      <c r="R32">
        <v>6871.1210818600002</v>
      </c>
      <c r="S32">
        <v>209.79733429155399</v>
      </c>
      <c r="T32">
        <v>6727.8131665999999</v>
      </c>
      <c r="U32">
        <v>6854.9878103999999</v>
      </c>
      <c r="V32">
        <v>185.58995900613999</v>
      </c>
      <c r="W32">
        <v>6526.2840135500001</v>
      </c>
      <c r="X32">
        <v>6617.9928535999998</v>
      </c>
      <c r="Y32">
        <v>201.974912104802</v>
      </c>
      <c r="Z32">
        <v>207.75789342815</v>
      </c>
      <c r="AA32">
        <v>191.12994680910001</v>
      </c>
      <c r="AB32">
        <v>196732.962</v>
      </c>
      <c r="AC32">
        <v>20231.898529999999</v>
      </c>
      <c r="AD32">
        <v>188.58350896970001</v>
      </c>
      <c r="AE32">
        <v>196929.36900000001</v>
      </c>
      <c r="AF32">
        <v>214.15610706567901</v>
      </c>
      <c r="AG32">
        <v>220011.65</v>
      </c>
      <c r="AH32">
        <v>24501.760285</v>
      </c>
      <c r="AI32">
        <v>211.55502787769601</v>
      </c>
      <c r="AJ32">
        <v>217305.07199999999</v>
      </c>
      <c r="AK32">
        <v>24092.623899999999</v>
      </c>
      <c r="AL32">
        <f t="shared" si="1"/>
        <v>0.39781275468362243</v>
      </c>
    </row>
    <row r="33" spans="1:38">
      <c r="A33" s="7">
        <f t="shared" si="0"/>
        <v>44572</v>
      </c>
      <c r="B33" t="s">
        <v>223</v>
      </c>
      <c r="C33">
        <v>0.95791751192854002</v>
      </c>
      <c r="D33">
        <v>0.933252290575734</v>
      </c>
      <c r="E33">
        <v>1.0145756967178401</v>
      </c>
      <c r="F33">
        <v>0.99242835664912199</v>
      </c>
      <c r="G33">
        <v>1.00870652837901</v>
      </c>
      <c r="H33">
        <v>244854.86629999999</v>
      </c>
      <c r="I33">
        <v>54954.236347500002</v>
      </c>
      <c r="J33">
        <v>754.65</v>
      </c>
      <c r="K33">
        <v>2273.0565950804998</v>
      </c>
      <c r="L33">
        <v>103823.1231</v>
      </c>
      <c r="M33">
        <v>175312.81899999999</v>
      </c>
      <c r="N33">
        <v>40974.333899999998</v>
      </c>
      <c r="O33">
        <v>2665.4005181666598</v>
      </c>
      <c r="P33">
        <v>258.51883221634802</v>
      </c>
      <c r="Q33">
        <v>9222.4186808619997</v>
      </c>
      <c r="R33">
        <v>9415.2983868800002</v>
      </c>
      <c r="S33">
        <v>274.49302123331</v>
      </c>
      <c r="T33">
        <v>9165.7192854759996</v>
      </c>
      <c r="U33">
        <v>9314.2935597020005</v>
      </c>
      <c r="V33">
        <v>219.05994309288999</v>
      </c>
      <c r="W33">
        <v>9102.9207317103992</v>
      </c>
      <c r="X33">
        <v>9220.2138634300009</v>
      </c>
      <c r="Y33">
        <v>266.50592672482901</v>
      </c>
      <c r="Z33">
        <v>262.677223185</v>
      </c>
      <c r="AA33">
        <v>234.72746362909999</v>
      </c>
      <c r="AB33">
        <v>244609.00599999999</v>
      </c>
      <c r="AC33">
        <v>36514.146074999997</v>
      </c>
      <c r="AD33">
        <v>228.683514358</v>
      </c>
      <c r="AE33">
        <v>242215.899</v>
      </c>
      <c r="AF33">
        <v>268.53920984752102</v>
      </c>
      <c r="AG33">
        <v>280444.84399999998</v>
      </c>
      <c r="AH33">
        <v>45703.847739999997</v>
      </c>
      <c r="AI33">
        <v>264.20561305685402</v>
      </c>
      <c r="AJ33">
        <v>275203.63699999999</v>
      </c>
      <c r="AK33">
        <v>43530.850724999997</v>
      </c>
      <c r="AL33">
        <f t="shared" si="1"/>
        <v>0.59221638036634394</v>
      </c>
    </row>
    <row r="34" spans="1:38">
      <c r="A34" s="7">
        <f t="shared" si="0"/>
        <v>44579</v>
      </c>
      <c r="B34" t="s">
        <v>224</v>
      </c>
      <c r="C34">
        <v>1.00562601960271</v>
      </c>
      <c r="D34">
        <v>0.99774550969510201</v>
      </c>
      <c r="E34">
        <v>1.01520105853054</v>
      </c>
      <c r="F34">
        <v>0.99437218063112698</v>
      </c>
      <c r="G34">
        <v>0.99868368700244403</v>
      </c>
      <c r="H34">
        <v>190072.64966</v>
      </c>
      <c r="I34">
        <v>25873.299926849999</v>
      </c>
      <c r="J34">
        <v>781.90499999999997</v>
      </c>
      <c r="K34">
        <v>4028.6209706</v>
      </c>
      <c r="L34">
        <v>46394.038855999999</v>
      </c>
      <c r="M34">
        <v>134784.1496</v>
      </c>
      <c r="N34">
        <v>41882.037519999998</v>
      </c>
      <c r="O34">
        <v>1984.52059073333</v>
      </c>
      <c r="P34">
        <v>190.25151451453601</v>
      </c>
      <c r="Q34">
        <v>8319.6508508000006</v>
      </c>
      <c r="R34">
        <v>8472.2313056000003</v>
      </c>
      <c r="S34">
        <v>197.844437519927</v>
      </c>
      <c r="T34">
        <v>8374.4438095999994</v>
      </c>
      <c r="U34">
        <v>8531.6070663999999</v>
      </c>
      <c r="V34">
        <v>176.04117052744701</v>
      </c>
      <c r="W34">
        <v>8356.7984625999998</v>
      </c>
      <c r="X34">
        <v>8435.8654107999992</v>
      </c>
      <c r="Y34">
        <v>194.047976017232</v>
      </c>
      <c r="Z34">
        <v>191.14240906929999</v>
      </c>
      <c r="AA34">
        <v>176.43895043059999</v>
      </c>
      <c r="AB34">
        <v>187226.98300000001</v>
      </c>
      <c r="AC34">
        <v>17557.7006</v>
      </c>
      <c r="AD34">
        <v>175.0563003501</v>
      </c>
      <c r="AE34">
        <v>188523.753</v>
      </c>
      <c r="AF34">
        <v>195.14622371481599</v>
      </c>
      <c r="AG34">
        <v>206648.84899999999</v>
      </c>
      <c r="AH34">
        <v>19853.749315000001</v>
      </c>
      <c r="AI34">
        <v>194.30374055639999</v>
      </c>
      <c r="AJ34">
        <v>205620.087</v>
      </c>
      <c r="AK34">
        <v>19433.056110000001</v>
      </c>
      <c r="AL34">
        <f t="shared" si="1"/>
        <v>0.34420990148829783</v>
      </c>
    </row>
    <row r="35" spans="1:38">
      <c r="A35" s="7">
        <f t="shared" si="0"/>
        <v>44586</v>
      </c>
      <c r="B35" t="s">
        <v>225</v>
      </c>
      <c r="C35">
        <v>0.99630516461312202</v>
      </c>
      <c r="D35">
        <v>0.97406958887853901</v>
      </c>
      <c r="E35">
        <v>0.97853050460762503</v>
      </c>
      <c r="F35">
        <v>0.96788321427536905</v>
      </c>
      <c r="G35">
        <v>0.99463709740429296</v>
      </c>
      <c r="H35">
        <v>213368.10096000001</v>
      </c>
      <c r="I35">
        <v>23774.74587155</v>
      </c>
      <c r="J35">
        <v>461.19150000000002</v>
      </c>
      <c r="K35">
        <v>1646.7811758473999</v>
      </c>
      <c r="L35">
        <v>43080.724801600001</v>
      </c>
      <c r="M35">
        <v>150712.5552</v>
      </c>
      <c r="N35">
        <v>21996.496439999999</v>
      </c>
      <c r="O35">
        <v>2143.6187802549998</v>
      </c>
      <c r="P35">
        <v>206.75893004942699</v>
      </c>
      <c r="Q35">
        <v>7696.1650626600003</v>
      </c>
      <c r="R35">
        <v>7881.7443886600004</v>
      </c>
      <c r="S35">
        <v>220.127080092608</v>
      </c>
      <c r="T35">
        <v>7667.5464161232003</v>
      </c>
      <c r="U35">
        <v>7853.5985154419996</v>
      </c>
      <c r="V35">
        <v>199.86099223591799</v>
      </c>
      <c r="W35">
        <v>7578.7096453796003</v>
      </c>
      <c r="X35">
        <v>7661.692445232</v>
      </c>
      <c r="Y35">
        <v>213.44300507101701</v>
      </c>
      <c r="Z35">
        <v>218.1260615443</v>
      </c>
      <c r="AA35">
        <v>205.1814310988</v>
      </c>
      <c r="AB35">
        <v>214718.07800000001</v>
      </c>
      <c r="AC35">
        <v>15310.230654999999</v>
      </c>
      <c r="AD35">
        <v>200.60218428510001</v>
      </c>
      <c r="AE35">
        <v>212182.16699999999</v>
      </c>
      <c r="AF35">
        <v>220.52557780002101</v>
      </c>
      <c r="AG35">
        <v>228952.86199999999</v>
      </c>
      <c r="AH35">
        <v>17469.481619999999</v>
      </c>
      <c r="AI35">
        <v>214.593850991522</v>
      </c>
      <c r="AJ35">
        <v>222760.03400000001</v>
      </c>
      <c r="AK35">
        <v>17114.994180000002</v>
      </c>
      <c r="AL35">
        <f t="shared" si="1"/>
        <v>0.28584695378849234</v>
      </c>
    </row>
    <row r="36" spans="1:38">
      <c r="A36" s="7">
        <f t="shared" si="0"/>
        <v>44593</v>
      </c>
      <c r="B36" t="s">
        <v>226</v>
      </c>
      <c r="C36">
        <v>1.0042884250798301</v>
      </c>
      <c r="D36">
        <v>0.97890290392939705</v>
      </c>
      <c r="E36">
        <v>0.99394917929650195</v>
      </c>
      <c r="F36">
        <v>0.98687664540392295</v>
      </c>
      <c r="G36">
        <v>1.0050188192395699</v>
      </c>
      <c r="H36">
        <v>310755.94634000002</v>
      </c>
      <c r="I36">
        <v>55337.559124150001</v>
      </c>
      <c r="J36">
        <v>781.80399999999997</v>
      </c>
      <c r="K36">
        <v>4463.5784691055596</v>
      </c>
      <c r="L36">
        <v>122761.73712619999</v>
      </c>
      <c r="M36">
        <v>213516.03419999999</v>
      </c>
      <c r="N36">
        <v>28843.992279999999</v>
      </c>
      <c r="O36">
        <v>3279.9262741499901</v>
      </c>
      <c r="P36">
        <v>311.943252908793</v>
      </c>
      <c r="Q36">
        <v>12861.116892399999</v>
      </c>
      <c r="R36">
        <v>13127.158457719999</v>
      </c>
      <c r="S36">
        <v>328.81193213146503</v>
      </c>
      <c r="T36">
        <v>12776.255770924001</v>
      </c>
      <c r="U36">
        <v>12971.098401536001</v>
      </c>
      <c r="V36">
        <v>286.32100988964902</v>
      </c>
      <c r="W36">
        <v>12652.931142089999</v>
      </c>
      <c r="X36">
        <v>12741.413550327999</v>
      </c>
      <c r="Y36">
        <v>320.37759252012899</v>
      </c>
      <c r="Z36">
        <v>322.32794109945002</v>
      </c>
      <c r="AA36">
        <v>292.49173614699998</v>
      </c>
      <c r="AB36">
        <v>312634.62400000001</v>
      </c>
      <c r="AC36">
        <v>40805.548504999999</v>
      </c>
      <c r="AD36">
        <v>285.09838681740001</v>
      </c>
      <c r="AE36">
        <v>308508.81099999999</v>
      </c>
      <c r="AF36">
        <v>324.63793120669101</v>
      </c>
      <c r="AG36">
        <v>346796.886</v>
      </c>
      <c r="AH36">
        <v>51481.6155</v>
      </c>
      <c r="AI36">
        <v>318.77770484192001</v>
      </c>
      <c r="AJ36">
        <v>339802.49099999998</v>
      </c>
      <c r="AK36">
        <v>49014.618255000001</v>
      </c>
      <c r="AL36">
        <f t="shared" si="1"/>
        <v>0.57495324688922123</v>
      </c>
    </row>
    <row r="37" spans="1:38">
      <c r="A37" s="7">
        <f t="shared" si="0"/>
        <v>44600</v>
      </c>
      <c r="B37" t="s">
        <v>227</v>
      </c>
      <c r="C37">
        <v>1.02766983554691</v>
      </c>
      <c r="D37">
        <v>0.99452741295208702</v>
      </c>
      <c r="E37">
        <v>1.0045393668257601</v>
      </c>
      <c r="F37">
        <v>0.98752580824551595</v>
      </c>
      <c r="G37">
        <v>1.0144850400766501</v>
      </c>
      <c r="H37">
        <v>309442.39578000002</v>
      </c>
      <c r="I37">
        <v>73004.815004350006</v>
      </c>
      <c r="J37">
        <v>740.78800000000001</v>
      </c>
      <c r="K37">
        <v>1733.1450108472</v>
      </c>
      <c r="L37">
        <v>145576.5294348</v>
      </c>
      <c r="M37">
        <v>218524.7236</v>
      </c>
      <c r="N37">
        <v>35726.684419999998</v>
      </c>
      <c r="O37">
        <v>3348.9714941833299</v>
      </c>
      <c r="P37">
        <v>326.69706975152502</v>
      </c>
      <c r="Q37">
        <v>11338.9796757</v>
      </c>
      <c r="R37">
        <v>11504.681483120001</v>
      </c>
      <c r="S37">
        <v>341.45388453751201</v>
      </c>
      <c r="T37">
        <v>11100.002616001</v>
      </c>
      <c r="U37">
        <v>11376.09496314</v>
      </c>
      <c r="V37">
        <v>295.27683164129002</v>
      </c>
      <c r="W37">
        <v>10885.60608958</v>
      </c>
      <c r="X37">
        <v>10990.75734136</v>
      </c>
      <c r="Y37">
        <v>334.075477144518</v>
      </c>
      <c r="Z37">
        <v>332.56583880845</v>
      </c>
      <c r="AA37">
        <v>296.90165177530002</v>
      </c>
      <c r="AB37">
        <v>312671.685</v>
      </c>
      <c r="AC37">
        <v>49813.797975000001</v>
      </c>
      <c r="AD37">
        <v>287.3265531669</v>
      </c>
      <c r="AE37">
        <v>306934.09299999999</v>
      </c>
      <c r="AF37">
        <v>338.29543932431699</v>
      </c>
      <c r="AG37">
        <v>357237.35700000002</v>
      </c>
      <c r="AH37">
        <v>64419.357904999997</v>
      </c>
      <c r="AI37">
        <v>329.30547415393602</v>
      </c>
      <c r="AJ37">
        <v>346475.93</v>
      </c>
      <c r="AK37">
        <v>60096.360350000003</v>
      </c>
      <c r="AL37">
        <f t="shared" si="1"/>
        <v>0.66617876017210531</v>
      </c>
    </row>
    <row r="38" spans="1:38">
      <c r="A38" s="7">
        <f t="shared" si="0"/>
        <v>44607</v>
      </c>
      <c r="B38" t="s">
        <v>228</v>
      </c>
      <c r="C38">
        <v>1.0219119869749</v>
      </c>
      <c r="D38">
        <v>1.0011451749297799</v>
      </c>
      <c r="E38">
        <v>1.01375047161201</v>
      </c>
      <c r="F38">
        <v>0.99438359580240299</v>
      </c>
      <c r="G38">
        <v>1.00884666072912</v>
      </c>
      <c r="H38">
        <v>369200.02576400002</v>
      </c>
      <c r="I38">
        <v>56443.894566700001</v>
      </c>
      <c r="J38">
        <v>1770.0174999999999</v>
      </c>
      <c r="K38">
        <v>5144.9939625316601</v>
      </c>
      <c r="L38">
        <v>105214.787044</v>
      </c>
      <c r="M38">
        <v>268590.95779999997</v>
      </c>
      <c r="N38">
        <v>68745.802920000002</v>
      </c>
      <c r="O38">
        <v>3855.371511455</v>
      </c>
      <c r="P38">
        <v>374.52973295938102</v>
      </c>
      <c r="Q38">
        <v>13849.6910016</v>
      </c>
      <c r="R38">
        <v>14383.244306799999</v>
      </c>
      <c r="S38">
        <v>391.99350220496399</v>
      </c>
      <c r="T38">
        <v>13797.02325002</v>
      </c>
      <c r="U38">
        <v>14269.65867626</v>
      </c>
      <c r="V38">
        <v>348.89744769939898</v>
      </c>
      <c r="W38">
        <v>13761.1691844</v>
      </c>
      <c r="X38">
        <v>14016.497575720001</v>
      </c>
      <c r="Y38">
        <v>383.26161758217199</v>
      </c>
      <c r="Z38">
        <v>378.06307204249998</v>
      </c>
      <c r="AA38">
        <v>348.49835611890001</v>
      </c>
      <c r="AB38">
        <v>368147.56799999898</v>
      </c>
      <c r="AC38">
        <v>38549.821524999999</v>
      </c>
      <c r="AD38">
        <v>341.41633736210002</v>
      </c>
      <c r="AE38">
        <v>366374.25199999998</v>
      </c>
      <c r="AF38">
        <v>385.426327626518</v>
      </c>
      <c r="AG38">
        <v>406107.79700000002</v>
      </c>
      <c r="AH38">
        <v>44335.797989999999</v>
      </c>
      <c r="AI38">
        <v>379.900764408714</v>
      </c>
      <c r="AJ38">
        <v>399832.47739999997</v>
      </c>
      <c r="AK38">
        <v>42729.733899999999</v>
      </c>
      <c r="AL38">
        <f t="shared" si="1"/>
        <v>0.39172870116627584</v>
      </c>
    </row>
    <row r="39" spans="1:38">
      <c r="A39" s="7">
        <f t="shared" si="0"/>
        <v>44614</v>
      </c>
      <c r="B39" t="s">
        <v>229</v>
      </c>
      <c r="C39">
        <v>1.0026927873053499</v>
      </c>
      <c r="D39">
        <v>0.98964972995041101</v>
      </c>
      <c r="E39">
        <v>1.0151454853814701</v>
      </c>
      <c r="F39">
        <v>0.99078039801688</v>
      </c>
      <c r="G39">
        <v>1.00687353805751</v>
      </c>
      <c r="H39">
        <v>362233.40207999898</v>
      </c>
      <c r="I39">
        <v>59179.224957500002</v>
      </c>
      <c r="J39">
        <v>800.10633333333305</v>
      </c>
      <c r="K39">
        <v>4057.7260517968598</v>
      </c>
      <c r="L39">
        <v>119510.27528620001</v>
      </c>
      <c r="M39">
        <v>261127.09460000001</v>
      </c>
      <c r="N39">
        <v>50868.785479999999</v>
      </c>
      <c r="O39">
        <v>3796.0883176666598</v>
      </c>
      <c r="P39">
        <v>360.77546685612202</v>
      </c>
      <c r="Q39">
        <v>14230.562155383999</v>
      </c>
      <c r="R39">
        <v>14677.461667121999</v>
      </c>
      <c r="S39">
        <v>379.68704362778999</v>
      </c>
      <c r="T39">
        <v>14187.174964600001</v>
      </c>
      <c r="U39">
        <v>14531.890002599999</v>
      </c>
      <c r="V39">
        <v>331.66312929179998</v>
      </c>
      <c r="W39">
        <v>14217.173708800001</v>
      </c>
      <c r="X39">
        <v>14305.0888806</v>
      </c>
      <c r="Y39">
        <v>370.23125524195598</v>
      </c>
      <c r="Z39">
        <v>364.70758189190002</v>
      </c>
      <c r="AA39">
        <v>335.1318342788</v>
      </c>
      <c r="AB39">
        <v>359427.23800000001</v>
      </c>
      <c r="AC39">
        <v>41471.168884999999</v>
      </c>
      <c r="AD39">
        <v>330.77242949269998</v>
      </c>
      <c r="AE39">
        <v>359469.32500000001</v>
      </c>
      <c r="AF39">
        <v>373.67640294761702</v>
      </c>
      <c r="AG39">
        <v>400363.54399999999</v>
      </c>
      <c r="AH39">
        <v>51961.749539999997</v>
      </c>
      <c r="AI39">
        <v>367.70382897957302</v>
      </c>
      <c r="AJ39">
        <v>393211.50300000003</v>
      </c>
      <c r="AK39">
        <v>49322.260965000001</v>
      </c>
      <c r="AL39">
        <f t="shared" si="1"/>
        <v>0.45767091105298119</v>
      </c>
    </row>
    <row r="40" spans="1:38">
      <c r="A40" s="7">
        <f t="shared" si="0"/>
        <v>44621</v>
      </c>
      <c r="B40" t="s">
        <v>230</v>
      </c>
      <c r="C40">
        <v>1.0141623479966599</v>
      </c>
      <c r="D40">
        <v>0.98150333958200697</v>
      </c>
      <c r="E40">
        <v>0.98478788144028695</v>
      </c>
      <c r="F40">
        <v>0.98189442029720198</v>
      </c>
      <c r="G40">
        <v>1.00487596835241</v>
      </c>
      <c r="H40">
        <v>358780.29427999997</v>
      </c>
      <c r="I40">
        <v>61552.905580500003</v>
      </c>
      <c r="J40">
        <v>697.88</v>
      </c>
      <c r="K40">
        <v>2503.6352789778598</v>
      </c>
      <c r="L40">
        <v>142232.20124719999</v>
      </c>
      <c r="M40">
        <v>256610.78820000001</v>
      </c>
      <c r="N40">
        <v>35462.7906</v>
      </c>
      <c r="O40">
        <v>3748.9097361499998</v>
      </c>
      <c r="P40">
        <v>353.06531938104399</v>
      </c>
      <c r="Q40">
        <v>13113.55884448</v>
      </c>
      <c r="R40">
        <v>13476.694799880001</v>
      </c>
      <c r="S40">
        <v>375.82355301622499</v>
      </c>
      <c r="T40">
        <v>13098.251170662001</v>
      </c>
      <c r="U40">
        <v>13356.231427426001</v>
      </c>
      <c r="V40">
        <v>331.97690015365202</v>
      </c>
      <c r="W40">
        <v>12964.53127412</v>
      </c>
      <c r="X40">
        <v>13065.066893990001</v>
      </c>
      <c r="Y40">
        <v>364.44443619863398</v>
      </c>
      <c r="Z40">
        <v>370.0740464694</v>
      </c>
      <c r="AA40">
        <v>338.2330826251</v>
      </c>
      <c r="AB40">
        <v>363622.31800000003</v>
      </c>
      <c r="AC40">
        <v>47511.806794999997</v>
      </c>
      <c r="AD40">
        <v>327.3409832355</v>
      </c>
      <c r="AE40">
        <v>356229.67800000001</v>
      </c>
      <c r="AF40">
        <v>371.16458619687802</v>
      </c>
      <c r="AG40">
        <v>398771.62900000002</v>
      </c>
      <c r="AH40">
        <v>58182.114105000001</v>
      </c>
      <c r="AI40">
        <v>362.67603930878602</v>
      </c>
      <c r="AJ40">
        <v>388520.20199999999</v>
      </c>
      <c r="AK40">
        <v>54698.885105000001</v>
      </c>
      <c r="AL40">
        <f t="shared" si="1"/>
        <v>0.55427210307442554</v>
      </c>
    </row>
    <row r="41" spans="1:38">
      <c r="A41" s="7">
        <f t="shared" si="0"/>
        <v>44628</v>
      </c>
      <c r="B41" t="s">
        <v>231</v>
      </c>
      <c r="C41">
        <v>0.98498598541689197</v>
      </c>
      <c r="D41">
        <v>0.98049363205789597</v>
      </c>
      <c r="E41">
        <v>1.0100131410263</v>
      </c>
      <c r="F41">
        <v>0.98471402314605605</v>
      </c>
      <c r="G41">
        <v>0.99865033308464801</v>
      </c>
      <c r="H41">
        <v>310549.56803999998</v>
      </c>
      <c r="I41">
        <v>34543.873756449997</v>
      </c>
      <c r="J41">
        <v>632.34450000000004</v>
      </c>
      <c r="K41">
        <v>6361.2748014560002</v>
      </c>
      <c r="L41">
        <v>62427.063824999997</v>
      </c>
      <c r="M41">
        <v>233733.46814000001</v>
      </c>
      <c r="N41">
        <v>56948.110119999998</v>
      </c>
      <c r="O41">
        <v>3153.9687837833299</v>
      </c>
      <c r="P41">
        <v>288.27294265498301</v>
      </c>
      <c r="Q41">
        <v>9713.3776240000007</v>
      </c>
      <c r="R41">
        <v>15545.083144</v>
      </c>
      <c r="S41">
        <v>303.89494101788898</v>
      </c>
      <c r="T41">
        <v>14844.453353999999</v>
      </c>
      <c r="U41">
        <v>15365.045678</v>
      </c>
      <c r="V41">
        <v>269.90513531747098</v>
      </c>
      <c r="W41">
        <v>15097.79996</v>
      </c>
      <c r="X41">
        <v>15192.313513999999</v>
      </c>
      <c r="Y41">
        <v>296.083941836436</v>
      </c>
      <c r="Z41">
        <v>293.14860352764998</v>
      </c>
      <c r="AA41">
        <v>275.2747457941</v>
      </c>
      <c r="AB41">
        <v>306049.27799999999</v>
      </c>
      <c r="AC41">
        <v>24528.190330000001</v>
      </c>
      <c r="AD41">
        <v>274.01926455149999</v>
      </c>
      <c r="AE41">
        <v>308552.478</v>
      </c>
      <c r="AF41">
        <v>300.68013136492101</v>
      </c>
      <c r="AG41">
        <v>332557.75599999999</v>
      </c>
      <c r="AH41">
        <v>28901.709115000001</v>
      </c>
      <c r="AI41">
        <v>296.48409661256198</v>
      </c>
      <c r="AJ41">
        <v>327405.27299999999</v>
      </c>
      <c r="AK41">
        <v>27809.459504999999</v>
      </c>
      <c r="AL41">
        <f t="shared" si="1"/>
        <v>0.26708654229871726</v>
      </c>
    </row>
    <row r="42" spans="1:38">
      <c r="A42" s="7">
        <f t="shared" si="0"/>
        <v>44635</v>
      </c>
      <c r="B42" t="s">
        <v>232</v>
      </c>
      <c r="C42">
        <v>0.997674402202675</v>
      </c>
      <c r="D42">
        <v>0.96776010777747401</v>
      </c>
      <c r="E42">
        <v>0.99542539229189497</v>
      </c>
      <c r="F42">
        <v>0.98470561086078501</v>
      </c>
      <c r="G42">
        <v>0.99925024894681502</v>
      </c>
      <c r="H42">
        <v>436492.185</v>
      </c>
      <c r="I42">
        <v>57273.499889500003</v>
      </c>
      <c r="J42">
        <v>1330.86</v>
      </c>
      <c r="K42">
        <v>2866.5929214821999</v>
      </c>
      <c r="L42">
        <v>118208.94806</v>
      </c>
      <c r="M42">
        <v>321942.4682</v>
      </c>
      <c r="N42">
        <v>56373.860999999997</v>
      </c>
      <c r="O42">
        <v>4492.3496170666604</v>
      </c>
      <c r="P42">
        <v>427.07399774683302</v>
      </c>
      <c r="Q42">
        <v>0</v>
      </c>
      <c r="R42">
        <v>15053.8600171744</v>
      </c>
      <c r="S42">
        <v>451.25611282762401</v>
      </c>
      <c r="T42">
        <v>14345.16825219</v>
      </c>
      <c r="U42">
        <v>14943.246895594</v>
      </c>
      <c r="V42">
        <v>399.797031832502</v>
      </c>
      <c r="W42">
        <v>14579.01723752</v>
      </c>
      <c r="X42">
        <v>14830.722731506001</v>
      </c>
      <c r="Y42">
        <v>439.16505528722899</v>
      </c>
      <c r="Z42">
        <v>441.18329579285</v>
      </c>
      <c r="AA42">
        <v>413.11584205579999</v>
      </c>
      <c r="AB42">
        <v>441594.83100000001</v>
      </c>
      <c r="AC42">
        <v>40808.678914999997</v>
      </c>
      <c r="AD42">
        <v>400.72896623370002</v>
      </c>
      <c r="AE42">
        <v>433526.03100000002</v>
      </c>
      <c r="AF42">
        <v>445.98614087649099</v>
      </c>
      <c r="AG42">
        <v>473904.90399999998</v>
      </c>
      <c r="AH42">
        <v>47247.513715000001</v>
      </c>
      <c r="AI42">
        <v>439.49456680155703</v>
      </c>
      <c r="AJ42">
        <v>466371.39600000001</v>
      </c>
      <c r="AK42">
        <v>45625.849305000003</v>
      </c>
      <c r="AL42">
        <f t="shared" si="1"/>
        <v>0.36717413741937632</v>
      </c>
    </row>
    <row r="43" spans="1:38">
      <c r="A43" s="7">
        <f t="shared" si="0"/>
        <v>44642</v>
      </c>
      <c r="B43" t="s">
        <v>233</v>
      </c>
      <c r="C43">
        <v>1.0193696512702299</v>
      </c>
      <c r="D43">
        <v>0.99328488677085602</v>
      </c>
      <c r="E43">
        <v>1.00166428107481</v>
      </c>
      <c r="F43">
        <v>0.98761731766512995</v>
      </c>
      <c r="G43">
        <v>1.0025137856981201</v>
      </c>
      <c r="H43">
        <v>355675.17112000001</v>
      </c>
      <c r="I43">
        <v>53275.492097599999</v>
      </c>
      <c r="J43">
        <v>780.24</v>
      </c>
      <c r="K43">
        <v>5062.1962687753303</v>
      </c>
      <c r="L43">
        <v>101820.70471200001</v>
      </c>
      <c r="M43">
        <v>280365.15519999998</v>
      </c>
      <c r="N43">
        <v>92225.994139999995</v>
      </c>
      <c r="O43">
        <v>3701.7807255566599</v>
      </c>
      <c r="P43">
        <v>341.122360559171</v>
      </c>
      <c r="Q43">
        <v>0</v>
      </c>
      <c r="R43">
        <v>15582.82442836</v>
      </c>
      <c r="S43">
        <v>359.19700348645898</v>
      </c>
      <c r="T43">
        <v>15037.970951200001</v>
      </c>
      <c r="U43">
        <v>15532.508501</v>
      </c>
      <c r="V43">
        <v>321.41741683351103</v>
      </c>
      <c r="W43">
        <v>15213.7740908</v>
      </c>
      <c r="X43">
        <v>15261.6500968</v>
      </c>
      <c r="Y43">
        <v>350.15968202281499</v>
      </c>
      <c r="Z43">
        <v>349.5778861627</v>
      </c>
      <c r="AA43">
        <v>323.59036275929998</v>
      </c>
      <c r="AB43">
        <v>356635.26199999999</v>
      </c>
      <c r="AC43">
        <v>38173.297325</v>
      </c>
      <c r="AD43">
        <v>315.3099726218</v>
      </c>
      <c r="AE43">
        <v>352514.44199999998</v>
      </c>
      <c r="AF43">
        <v>354.54996156876098</v>
      </c>
      <c r="AG43">
        <v>390116.40600000002</v>
      </c>
      <c r="AH43">
        <v>42666.605369999997</v>
      </c>
      <c r="AI43">
        <v>349.28166277431501</v>
      </c>
      <c r="AJ43">
        <v>383554.09100000001</v>
      </c>
      <c r="AK43">
        <v>41270.821445000001</v>
      </c>
      <c r="AL43">
        <f t="shared" si="1"/>
        <v>0.36317175235048615</v>
      </c>
    </row>
    <row r="44" spans="1:38">
      <c r="A44" s="7">
        <f t="shared" si="0"/>
        <v>44649</v>
      </c>
      <c r="B44" t="s">
        <v>234</v>
      </c>
      <c r="C44">
        <v>1.0136670880176599</v>
      </c>
      <c r="D44">
        <v>0.99351575447807805</v>
      </c>
      <c r="E44">
        <v>1.00085473979981</v>
      </c>
      <c r="F44">
        <v>0.99332254591212599</v>
      </c>
      <c r="G44">
        <v>1.0008192722796301</v>
      </c>
      <c r="H44">
        <v>499586.50271999999</v>
      </c>
      <c r="I44">
        <v>35137.152116700003</v>
      </c>
      <c r="J44">
        <v>1809.412</v>
      </c>
      <c r="K44">
        <v>9331.9742352666599</v>
      </c>
      <c r="L44">
        <v>67928.12371</v>
      </c>
      <c r="M44">
        <v>393358.56251999998</v>
      </c>
      <c r="N44">
        <v>119298.83224</v>
      </c>
      <c r="O44">
        <v>4979.2907389666598</v>
      </c>
      <c r="P44">
        <v>462.40896952508598</v>
      </c>
      <c r="Q44">
        <v>0</v>
      </c>
      <c r="R44">
        <v>21302.4080976</v>
      </c>
      <c r="S44">
        <v>485.48095841503198</v>
      </c>
      <c r="T44">
        <v>20455.236038999999</v>
      </c>
      <c r="U44">
        <v>21118.453542800002</v>
      </c>
      <c r="V44">
        <v>450.50629939559502</v>
      </c>
      <c r="W44">
        <v>20826.7957198</v>
      </c>
      <c r="X44">
        <v>20997.408298800001</v>
      </c>
      <c r="Y44">
        <v>473.94496397005901</v>
      </c>
      <c r="Z44">
        <v>473.54021030550001</v>
      </c>
      <c r="AA44">
        <v>453.44655821010002</v>
      </c>
      <c r="AB44">
        <v>499855.47399999999</v>
      </c>
      <c r="AC44">
        <v>27263.000824999999</v>
      </c>
      <c r="AD44">
        <v>444.43220532750001</v>
      </c>
      <c r="AE44">
        <v>496009.364</v>
      </c>
      <c r="AF44">
        <v>477.13098421103001</v>
      </c>
      <c r="AG44">
        <v>521291.77500000002</v>
      </c>
      <c r="AH44">
        <v>27492.161270000001</v>
      </c>
      <c r="AI44">
        <v>473.55699185380502</v>
      </c>
      <c r="AJ44">
        <v>517272.57500000001</v>
      </c>
      <c r="AK44">
        <v>27427.099149999998</v>
      </c>
      <c r="AL44">
        <f t="shared" si="1"/>
        <v>0.17268754307730685</v>
      </c>
    </row>
    <row r="45" spans="1:38">
      <c r="A45" s="7">
        <f t="shared" si="0"/>
        <v>44656</v>
      </c>
      <c r="B45" t="s">
        <v>235</v>
      </c>
      <c r="C45">
        <v>1.0064320106174101</v>
      </c>
      <c r="D45">
        <v>0.99715451420833301</v>
      </c>
      <c r="E45">
        <v>1.00518548414708</v>
      </c>
      <c r="F45">
        <v>0.98577064351257304</v>
      </c>
      <c r="G45">
        <v>0.99757388531499103</v>
      </c>
      <c r="H45">
        <v>462958.10243999999</v>
      </c>
      <c r="I45">
        <v>31847.227669150001</v>
      </c>
      <c r="J45">
        <v>1190.4459999999999</v>
      </c>
      <c r="K45">
        <v>5903.59566234866</v>
      </c>
      <c r="L45">
        <v>65220.637058</v>
      </c>
      <c r="M45">
        <v>364742.72460000002</v>
      </c>
      <c r="N45">
        <v>82003.634080000003</v>
      </c>
      <c r="O45">
        <v>4587.1941158666596</v>
      </c>
      <c r="P45">
        <v>425.55543131169202</v>
      </c>
      <c r="Q45">
        <v>0</v>
      </c>
      <c r="R45">
        <v>18715.134123799999</v>
      </c>
      <c r="S45">
        <v>446.00984498682499</v>
      </c>
      <c r="T45">
        <v>17964.471608799999</v>
      </c>
      <c r="U45">
        <v>18583.1283726</v>
      </c>
      <c r="V45">
        <v>415.20579969269397</v>
      </c>
      <c r="W45">
        <v>18324.9037016</v>
      </c>
      <c r="X45">
        <v>18334.561675000001</v>
      </c>
      <c r="Y45">
        <v>435.78263814925799</v>
      </c>
      <c r="Z45">
        <v>433.53455160470003</v>
      </c>
      <c r="AA45">
        <v>416.39063332360001</v>
      </c>
      <c r="AB45">
        <v>459628.05800000002</v>
      </c>
      <c r="AC45">
        <v>25115.021085</v>
      </c>
      <c r="AD45">
        <v>412.55225918140002</v>
      </c>
      <c r="AE45">
        <v>460145.01</v>
      </c>
      <c r="AF45">
        <v>442.07305321696799</v>
      </c>
      <c r="AG45">
        <v>482939.80499999999</v>
      </c>
      <c r="AH45">
        <v>26109.186454999999</v>
      </c>
      <c r="AI45">
        <v>436.84246807609298</v>
      </c>
      <c r="AJ45">
        <v>476914.90399999998</v>
      </c>
      <c r="AK45">
        <v>25921.7657699999</v>
      </c>
      <c r="AL45">
        <f t="shared" si="1"/>
        <v>0.17881271553675288</v>
      </c>
    </row>
    <row r="46" spans="1:38">
      <c r="A46" s="7">
        <f t="shared" si="0"/>
        <v>44663</v>
      </c>
      <c r="B46" t="s">
        <v>236</v>
      </c>
      <c r="C46">
        <v>1.0124191997255501</v>
      </c>
      <c r="D46">
        <v>0.96999837286544399</v>
      </c>
      <c r="E46">
        <v>0.97682506026909499</v>
      </c>
      <c r="F46">
        <v>0.98898228160692103</v>
      </c>
      <c r="G46">
        <v>0.99659848370807802</v>
      </c>
      <c r="H46">
        <v>320699.42468</v>
      </c>
      <c r="I46">
        <v>23703.47990405</v>
      </c>
      <c r="J46">
        <v>1459.886</v>
      </c>
      <c r="K46">
        <v>5386.7584887101302</v>
      </c>
      <c r="L46">
        <v>45903.182401999999</v>
      </c>
      <c r="M46">
        <v>247388.58898</v>
      </c>
      <c r="N46">
        <v>83654.784419999996</v>
      </c>
      <c r="O46">
        <v>3200.8339638816601</v>
      </c>
      <c r="P46">
        <v>297.71831076871803</v>
      </c>
      <c r="Q46">
        <v>0</v>
      </c>
      <c r="R46">
        <v>13085.5813234</v>
      </c>
      <c r="S46">
        <v>315.59136206632297</v>
      </c>
      <c r="T46">
        <v>12697.3610634</v>
      </c>
      <c r="U46">
        <v>13052.465812799999</v>
      </c>
      <c r="V46">
        <v>291.53410435087102</v>
      </c>
      <c r="W46">
        <v>12743.2361258</v>
      </c>
      <c r="X46">
        <v>12898.921408</v>
      </c>
      <c r="Y46">
        <v>306.65483641752098</v>
      </c>
      <c r="Z46">
        <v>313.93014869320001</v>
      </c>
      <c r="AA46">
        <v>300.55112720412001</v>
      </c>
      <c r="AB46">
        <v>327165.73930000002</v>
      </c>
      <c r="AC46">
        <v>18217.82962</v>
      </c>
      <c r="AD46">
        <v>287.95789770670001</v>
      </c>
      <c r="AE46">
        <v>317912.37099999998</v>
      </c>
      <c r="AF46">
        <v>310.07111261817602</v>
      </c>
      <c r="AG46">
        <v>335025.22600000002</v>
      </c>
      <c r="AH46">
        <v>18348.478765</v>
      </c>
      <c r="AI46">
        <v>307.701488042145</v>
      </c>
      <c r="AJ46">
        <v>332081.88199999998</v>
      </c>
      <c r="AK46">
        <v>18244.500469999999</v>
      </c>
      <c r="AL46">
        <f t="shared" si="1"/>
        <v>0.18555092856651936</v>
      </c>
    </row>
    <row r="47" spans="1:38">
      <c r="A47" s="7">
        <f t="shared" si="0"/>
        <v>44670</v>
      </c>
      <c r="B47" t="s">
        <v>237</v>
      </c>
      <c r="C47">
        <v>1.0092526564631701</v>
      </c>
      <c r="D47">
        <v>0.97656025418825698</v>
      </c>
      <c r="E47">
        <v>0.98576756627689899</v>
      </c>
      <c r="F47">
        <v>0.984184775142807</v>
      </c>
      <c r="G47">
        <v>0.99207196154551602</v>
      </c>
      <c r="H47">
        <v>658271.25541999994</v>
      </c>
      <c r="I47">
        <v>47956.928733875</v>
      </c>
      <c r="J47">
        <v>2616.7510000000002</v>
      </c>
      <c r="K47">
        <v>7668.1423707273298</v>
      </c>
      <c r="L47">
        <v>96951.249859999996</v>
      </c>
      <c r="M47">
        <v>504806.27918000001</v>
      </c>
      <c r="N47">
        <v>117190.2016</v>
      </c>
      <c r="O47">
        <v>6568.8485231325003</v>
      </c>
      <c r="P47">
        <v>613.34299775265197</v>
      </c>
      <c r="Q47">
        <v>0</v>
      </c>
      <c r="R47">
        <v>24003.548633689999</v>
      </c>
      <c r="S47">
        <v>646.51535604722699</v>
      </c>
      <c r="T47">
        <v>23349.795748479999</v>
      </c>
      <c r="U47">
        <v>24131.38723566</v>
      </c>
      <c r="V47">
        <v>600.21593696597904</v>
      </c>
      <c r="W47">
        <v>23677.456659799998</v>
      </c>
      <c r="X47">
        <v>24048.8332754</v>
      </c>
      <c r="Y47">
        <v>629.92917689993999</v>
      </c>
      <c r="Z47">
        <v>639.02404425730003</v>
      </c>
      <c r="AA47">
        <v>614.62253290750004</v>
      </c>
      <c r="AB47">
        <v>667830.85499999998</v>
      </c>
      <c r="AC47">
        <v>36354.061054999998</v>
      </c>
      <c r="AD47">
        <v>594.71325948189997</v>
      </c>
      <c r="AE47">
        <v>653723.16700000002</v>
      </c>
      <c r="AF47">
        <v>640.05173907362598</v>
      </c>
      <c r="AG47">
        <v>688322.12399999995</v>
      </c>
      <c r="AH47">
        <v>37581.512699999999</v>
      </c>
      <c r="AI47">
        <v>634.96318948334499</v>
      </c>
      <c r="AJ47">
        <v>682641.87399999995</v>
      </c>
      <c r="AK47">
        <v>37473.928829999997</v>
      </c>
      <c r="AL47">
        <f t="shared" si="1"/>
        <v>0.19205634687723416</v>
      </c>
    </row>
    <row r="48" spans="1:38">
      <c r="A48" s="7">
        <f t="shared" si="0"/>
        <v>44677</v>
      </c>
      <c r="B48" t="s">
        <v>238</v>
      </c>
      <c r="C48">
        <v>0.97311947067086302</v>
      </c>
      <c r="D48">
        <v>0.96106637972744302</v>
      </c>
      <c r="E48">
        <v>1.0010731738645</v>
      </c>
      <c r="F48">
        <v>0.98086940524927302</v>
      </c>
      <c r="G48">
        <v>0.99624705564078297</v>
      </c>
      <c r="H48">
        <v>678301.31275499996</v>
      </c>
      <c r="I48">
        <v>50177.2775225</v>
      </c>
      <c r="J48">
        <v>1805.7249999999999</v>
      </c>
      <c r="K48">
        <v>12253.2687419333</v>
      </c>
      <c r="L48">
        <v>101254.867799999</v>
      </c>
      <c r="M48">
        <v>523639.12540000002</v>
      </c>
      <c r="N48">
        <v>119599.6033</v>
      </c>
      <c r="O48">
        <v>6719.5247743666596</v>
      </c>
      <c r="P48">
        <v>607.36611421079294</v>
      </c>
      <c r="Q48">
        <v>0</v>
      </c>
      <c r="R48">
        <v>30060.80517</v>
      </c>
      <c r="S48">
        <v>637.29441820019395</v>
      </c>
      <c r="T48">
        <v>29277.606971199999</v>
      </c>
      <c r="U48">
        <v>29958.0771098</v>
      </c>
      <c r="V48">
        <v>573.75210175498398</v>
      </c>
      <c r="W48">
        <v>14688.240785</v>
      </c>
      <c r="X48">
        <v>29559.231615000001</v>
      </c>
      <c r="Y48">
        <v>622.33026620549299</v>
      </c>
      <c r="Z48">
        <v>621.66311359944996</v>
      </c>
      <c r="AA48">
        <v>596.99528966740002</v>
      </c>
      <c r="AB48">
        <v>673510.00600000005</v>
      </c>
      <c r="AC48">
        <v>38641.737220000003</v>
      </c>
      <c r="AD48">
        <v>589.60088565429999</v>
      </c>
      <c r="AE48">
        <v>673954.03599999996</v>
      </c>
      <c r="AF48">
        <v>634.46801671557603</v>
      </c>
      <c r="AG48">
        <v>710108.60800000001</v>
      </c>
      <c r="AH48">
        <v>40583.122785</v>
      </c>
      <c r="AI48">
        <v>624.67463535459297</v>
      </c>
      <c r="AJ48">
        <v>698588.17500000005</v>
      </c>
      <c r="AK48">
        <v>40228.984149999997</v>
      </c>
      <c r="AL48">
        <f t="shared" si="1"/>
        <v>0.19336765128589645</v>
      </c>
    </row>
    <row r="49" spans="1:38">
      <c r="A49" s="7">
        <f t="shared" si="0"/>
        <v>44684</v>
      </c>
      <c r="B49" t="s">
        <v>239</v>
      </c>
      <c r="C49">
        <v>0.99003390534197899</v>
      </c>
      <c r="D49">
        <v>0.944676805182871</v>
      </c>
      <c r="E49">
        <v>0.97636620537825503</v>
      </c>
      <c r="F49">
        <v>0.98833456188121505</v>
      </c>
      <c r="G49">
        <v>0.99778564525681201</v>
      </c>
      <c r="H49">
        <v>543415.98159999901</v>
      </c>
      <c r="I49">
        <v>42910.787960499998</v>
      </c>
      <c r="J49">
        <v>1876.05</v>
      </c>
      <c r="K49">
        <v>9656.2923776000007</v>
      </c>
      <c r="L49">
        <v>84975.072941999999</v>
      </c>
      <c r="M49">
        <v>435965.12459999998</v>
      </c>
      <c r="N49">
        <v>117656.8674</v>
      </c>
      <c r="O49">
        <v>5434.7922493833303</v>
      </c>
      <c r="P49">
        <v>495.18707692981002</v>
      </c>
      <c r="Q49">
        <v>0</v>
      </c>
      <c r="R49">
        <v>23914.8472554</v>
      </c>
      <c r="S49">
        <v>520.22810506466703</v>
      </c>
      <c r="T49">
        <v>23288.742574399999</v>
      </c>
      <c r="U49">
        <v>23778.705630199998</v>
      </c>
      <c r="V49">
        <v>470.70340072456997</v>
      </c>
      <c r="W49">
        <v>0</v>
      </c>
      <c r="X49">
        <v>23506.009532799999</v>
      </c>
      <c r="Y49">
        <v>507.70759099723898</v>
      </c>
      <c r="Z49">
        <v>519.99709555754998</v>
      </c>
      <c r="AA49">
        <v>498.26924736810003</v>
      </c>
      <c r="AB49">
        <v>556999.25</v>
      </c>
      <c r="AC49">
        <v>32971.740505000002</v>
      </c>
      <c r="AD49">
        <v>475.44169768810002</v>
      </c>
      <c r="AE49">
        <v>539107.50600000005</v>
      </c>
      <c r="AF49">
        <v>513.70012805264798</v>
      </c>
      <c r="AG49">
        <v>570223.15</v>
      </c>
      <c r="AH49">
        <v>33284.041100000002</v>
      </c>
      <c r="AI49">
        <v>508.83433071094498</v>
      </c>
      <c r="AJ49">
        <v>564386.85199999996</v>
      </c>
      <c r="AK49">
        <v>33248.871650000001</v>
      </c>
      <c r="AL49">
        <f t="shared" si="1"/>
        <v>0.19491254723635296</v>
      </c>
    </row>
    <row r="50" spans="1:38">
      <c r="A50" s="7">
        <f t="shared" si="0"/>
        <v>44691</v>
      </c>
      <c r="B50" t="s">
        <v>240</v>
      </c>
      <c r="C50">
        <v>1.00921424808358</v>
      </c>
      <c r="D50">
        <v>0.996745516674724</v>
      </c>
      <c r="E50">
        <v>1.00829775064379</v>
      </c>
      <c r="F50">
        <v>0.99057969924400202</v>
      </c>
      <c r="G50">
        <v>1.00186593095916</v>
      </c>
      <c r="H50">
        <v>552730.59514600004</v>
      </c>
      <c r="I50">
        <v>42879.539171500001</v>
      </c>
      <c r="J50">
        <v>1577.3454999999999</v>
      </c>
      <c r="K50">
        <v>12269.807717</v>
      </c>
      <c r="L50">
        <v>80747.589708999905</v>
      </c>
      <c r="M50">
        <v>442151.94559999998</v>
      </c>
      <c r="N50">
        <v>168476.8952</v>
      </c>
      <c r="O50">
        <v>5512.5786027083304</v>
      </c>
      <c r="P50">
        <v>495.13240884472702</v>
      </c>
      <c r="Q50">
        <v>0</v>
      </c>
      <c r="R50">
        <v>26833.830673799999</v>
      </c>
      <c r="S50">
        <v>520.90001096242895</v>
      </c>
      <c r="T50">
        <v>26002.778277599999</v>
      </c>
      <c r="U50">
        <v>26654.439579599999</v>
      </c>
      <c r="V50">
        <v>479.64835191675701</v>
      </c>
      <c r="W50">
        <v>23141.810219999999</v>
      </c>
      <c r="X50">
        <v>26584.597952</v>
      </c>
      <c r="Y50">
        <v>508.01620990357799</v>
      </c>
      <c r="Z50">
        <v>503.83550848865002</v>
      </c>
      <c r="AA50">
        <v>481.21445634079998</v>
      </c>
      <c r="AB50">
        <v>547024.53700000001</v>
      </c>
      <c r="AC50">
        <v>33157.886214999999</v>
      </c>
      <c r="AD50">
        <v>475.26910448159998</v>
      </c>
      <c r="AE50">
        <v>547713.77500000002</v>
      </c>
      <c r="AF50">
        <v>512.84738652658598</v>
      </c>
      <c r="AG50">
        <v>578802.65700000001</v>
      </c>
      <c r="AH50">
        <v>33840.361069999999</v>
      </c>
      <c r="AI50">
        <v>507.07005219472097</v>
      </c>
      <c r="AJ50">
        <v>571803.06400000001</v>
      </c>
      <c r="AK50">
        <v>33672.91992</v>
      </c>
      <c r="AL50">
        <f t="shared" si="1"/>
        <v>0.18262407417302093</v>
      </c>
    </row>
    <row r="51" spans="1:38">
      <c r="A51" s="7">
        <f t="shared" si="0"/>
        <v>44698</v>
      </c>
      <c r="B51" t="s">
        <v>241</v>
      </c>
      <c r="C51">
        <v>1.00926704571346</v>
      </c>
      <c r="D51">
        <v>0.98019113199471397</v>
      </c>
      <c r="E51">
        <v>0.98689200979287295</v>
      </c>
      <c r="F51">
        <v>0.97895185321880596</v>
      </c>
      <c r="G51">
        <v>0.99692253488979099</v>
      </c>
      <c r="H51">
        <v>788457.58073199994</v>
      </c>
      <c r="I51">
        <v>59552.006439949997</v>
      </c>
      <c r="J51">
        <v>1994.2159999999999</v>
      </c>
      <c r="K51">
        <v>17084.884536599999</v>
      </c>
      <c r="L51">
        <v>115264.5287614</v>
      </c>
      <c r="M51">
        <v>616744.43498000002</v>
      </c>
      <c r="N51">
        <v>116673.60064</v>
      </c>
      <c r="O51">
        <v>7799.0441936425004</v>
      </c>
      <c r="P51">
        <v>690.95385201029205</v>
      </c>
      <c r="Q51">
        <v>0</v>
      </c>
      <c r="R51">
        <v>37532.285052500003</v>
      </c>
      <c r="S51">
        <v>728.33846570794606</v>
      </c>
      <c r="T51">
        <v>36925.589064500004</v>
      </c>
      <c r="U51">
        <v>37497.296139500002</v>
      </c>
      <c r="V51">
        <v>679.55566688364297</v>
      </c>
      <c r="W51">
        <v>36993.853034</v>
      </c>
      <c r="X51">
        <v>37438.688633999998</v>
      </c>
      <c r="Y51">
        <v>709.64615885911905</v>
      </c>
      <c r="Z51">
        <v>719.07174424084997</v>
      </c>
      <c r="AA51">
        <v>693.28893590450002</v>
      </c>
      <c r="AB51">
        <v>798481.85</v>
      </c>
      <c r="AC51">
        <v>43336.026299999998</v>
      </c>
      <c r="AD51">
        <v>673.31601657839997</v>
      </c>
      <c r="AE51">
        <v>783726.67700000003</v>
      </c>
      <c r="AF51">
        <v>724.90404561347202</v>
      </c>
      <c r="AG51">
        <v>826788.36399999994</v>
      </c>
      <c r="AH51">
        <v>44829.976085000002</v>
      </c>
      <c r="AI51">
        <v>711.83681181163195</v>
      </c>
      <c r="AJ51">
        <v>811225.99399999995</v>
      </c>
      <c r="AK51">
        <v>44376.463250000001</v>
      </c>
      <c r="AL51">
        <f t="shared" si="1"/>
        <v>0.18689188296468023</v>
      </c>
    </row>
    <row r="52" spans="1:38">
      <c r="A52" s="7">
        <f t="shared" si="0"/>
        <v>44705</v>
      </c>
      <c r="B52" t="s">
        <v>242</v>
      </c>
      <c r="C52">
        <v>1.0238411699500001</v>
      </c>
      <c r="D52">
        <v>1.00082648596024</v>
      </c>
      <c r="E52">
        <v>1.00588964124366</v>
      </c>
      <c r="F52">
        <v>0.99194900909565598</v>
      </c>
      <c r="G52">
        <v>1.0034911643422999</v>
      </c>
      <c r="H52">
        <v>464831.25517999998</v>
      </c>
      <c r="I52">
        <v>54843.431486000001</v>
      </c>
      <c r="J52">
        <v>1194.8385000000001</v>
      </c>
      <c r="K52">
        <v>9921.0563179333294</v>
      </c>
      <c r="L52">
        <v>99925.092294600006</v>
      </c>
      <c r="M52">
        <v>401358.35064000002</v>
      </c>
      <c r="N52">
        <v>148134.15788000001</v>
      </c>
      <c r="O52">
        <v>4756.7882754666598</v>
      </c>
      <c r="P52">
        <v>421.48306059631</v>
      </c>
      <c r="Q52">
        <v>0</v>
      </c>
      <c r="R52">
        <v>23170.4819198</v>
      </c>
      <c r="S52">
        <v>445.109573736122</v>
      </c>
      <c r="T52">
        <v>22779.315460000002</v>
      </c>
      <c r="U52">
        <v>23105.3012146</v>
      </c>
      <c r="V52">
        <v>405.16250076873803</v>
      </c>
      <c r="W52">
        <v>22809.429306000002</v>
      </c>
      <c r="X52">
        <v>22997.440664000002</v>
      </c>
      <c r="Y52">
        <v>433.296317166216</v>
      </c>
      <c r="Z52">
        <v>430.75929943019997</v>
      </c>
      <c r="AA52">
        <v>404.82791617970003</v>
      </c>
      <c r="AB52">
        <v>464190.83799999999</v>
      </c>
      <c r="AC52">
        <v>40912.182074999997</v>
      </c>
      <c r="AD52">
        <v>395.72788500830001</v>
      </c>
      <c r="AE52">
        <v>460339.91399999999</v>
      </c>
      <c r="AF52">
        <v>436.813095424376</v>
      </c>
      <c r="AG52">
        <v>499235.78</v>
      </c>
      <c r="AH52">
        <v>45317.822999999997</v>
      </c>
      <c r="AI52">
        <v>431.78887125548601</v>
      </c>
      <c r="AJ52">
        <v>492747.02399999998</v>
      </c>
      <c r="AK52">
        <v>44406.205249999999</v>
      </c>
      <c r="AL52">
        <f t="shared" si="1"/>
        <v>0.24896726861484494</v>
      </c>
    </row>
    <row r="53" spans="1:38">
      <c r="A53" s="7">
        <f t="shared" si="0"/>
        <v>44712</v>
      </c>
      <c r="B53" t="s">
        <v>243</v>
      </c>
      <c r="C53">
        <v>1.0218009907801</v>
      </c>
      <c r="D53">
        <v>0.99834715862274204</v>
      </c>
      <c r="E53">
        <v>1.0101625718045899</v>
      </c>
      <c r="F53">
        <v>0.99811674628438096</v>
      </c>
      <c r="G53">
        <v>1.0076982622403601</v>
      </c>
      <c r="H53">
        <v>573108.62548000005</v>
      </c>
      <c r="I53">
        <v>45342.400831500003</v>
      </c>
      <c r="J53">
        <v>1500.556</v>
      </c>
      <c r="K53">
        <v>12942.311290600001</v>
      </c>
      <c r="L53">
        <v>84738.949787999998</v>
      </c>
      <c r="M53">
        <v>464961.12</v>
      </c>
      <c r="N53">
        <v>122958.75113999999</v>
      </c>
      <c r="O53">
        <v>5731.2804534166598</v>
      </c>
      <c r="P53">
        <v>512.69190469905504</v>
      </c>
      <c r="Q53">
        <v>0</v>
      </c>
      <c r="R53">
        <v>27822.631269000001</v>
      </c>
      <c r="S53">
        <v>539.79912186936599</v>
      </c>
      <c r="T53">
        <v>27214.431970000001</v>
      </c>
      <c r="U53">
        <v>27712.526946000002</v>
      </c>
      <c r="V53">
        <v>499.27722055852399</v>
      </c>
      <c r="W53">
        <v>27526.937483999998</v>
      </c>
      <c r="X53">
        <v>27674.597161999998</v>
      </c>
      <c r="Y53">
        <v>526.24551328421001</v>
      </c>
      <c r="Z53">
        <v>520.95130820785005</v>
      </c>
      <c r="AA53">
        <v>500.10381283330003</v>
      </c>
      <c r="AB53">
        <v>575213.45600000001</v>
      </c>
      <c r="AC53">
        <v>32957.019195000001</v>
      </c>
      <c r="AD53">
        <v>488.62471759530001</v>
      </c>
      <c r="AE53">
        <v>568508.76100000006</v>
      </c>
      <c r="AF53">
        <v>527.23843702976399</v>
      </c>
      <c r="AG53">
        <v>601080.13399999996</v>
      </c>
      <c r="AH53">
        <v>34899.035969999997</v>
      </c>
      <c r="AI53">
        <v>522.22528608338905</v>
      </c>
      <c r="AJ53">
        <v>594851.99</v>
      </c>
      <c r="AK53">
        <v>34751.267030000003</v>
      </c>
      <c r="AL53">
        <f t="shared" si="1"/>
        <v>0.18224953903242491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FDD1-C11E-46EC-BCC8-1AE86FB1A985}">
  <dimension ref="A1:BC54"/>
  <sheetViews>
    <sheetView topLeftCell="AA1" workbookViewId="0">
      <selection activeCell="AX3" sqref="AX3:BC54"/>
    </sheetView>
  </sheetViews>
  <sheetFormatPr defaultRowHeight="14.4"/>
  <sheetData>
    <row r="1" spans="1:55">
      <c r="A1" t="s">
        <v>144</v>
      </c>
      <c r="H1" t="s">
        <v>150</v>
      </c>
      <c r="O1" t="s">
        <v>152</v>
      </c>
      <c r="V1" t="s">
        <v>151</v>
      </c>
      <c r="AC1" t="s">
        <v>153</v>
      </c>
      <c r="AJ1" t="s">
        <v>154</v>
      </c>
      <c r="AQ1" t="s">
        <v>155</v>
      </c>
      <c r="AX1" t="s">
        <v>156</v>
      </c>
    </row>
    <row r="3" spans="1:55">
      <c r="B3" t="s">
        <v>145</v>
      </c>
      <c r="C3" t="s">
        <v>146</v>
      </c>
      <c r="D3" t="s">
        <v>147</v>
      </c>
      <c r="E3" t="s">
        <v>148</v>
      </c>
      <c r="F3" t="s">
        <v>149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P3" t="s">
        <v>145</v>
      </c>
      <c r="Q3" t="s">
        <v>146</v>
      </c>
      <c r="R3" t="s">
        <v>147</v>
      </c>
      <c r="S3" t="s">
        <v>148</v>
      </c>
      <c r="T3" t="s">
        <v>149</v>
      </c>
      <c r="W3" t="s">
        <v>145</v>
      </c>
      <c r="X3" t="s">
        <v>146</v>
      </c>
      <c r="Y3" t="s">
        <v>147</v>
      </c>
      <c r="Z3" t="s">
        <v>148</v>
      </c>
      <c r="AA3" t="s">
        <v>149</v>
      </c>
      <c r="AD3" t="s">
        <v>145</v>
      </c>
      <c r="AE3" t="s">
        <v>146</v>
      </c>
      <c r="AF3" t="s">
        <v>147</v>
      </c>
      <c r="AG3" t="s">
        <v>148</v>
      </c>
      <c r="AH3" t="s">
        <v>149</v>
      </c>
      <c r="AK3" t="s">
        <v>145</v>
      </c>
      <c r="AL3" t="s">
        <v>146</v>
      </c>
      <c r="AM3" t="s">
        <v>147</v>
      </c>
      <c r="AN3" t="s">
        <v>148</v>
      </c>
      <c r="AO3" t="s">
        <v>149</v>
      </c>
      <c r="AR3" t="s">
        <v>145</v>
      </c>
      <c r="AS3" t="s">
        <v>146</v>
      </c>
      <c r="AT3" t="s">
        <v>147</v>
      </c>
      <c r="AU3" t="s">
        <v>148</v>
      </c>
      <c r="AV3" t="s">
        <v>149</v>
      </c>
      <c r="AY3" t="s">
        <v>145</v>
      </c>
      <c r="AZ3" t="s">
        <v>146</v>
      </c>
      <c r="BA3" t="s">
        <v>147</v>
      </c>
      <c r="BB3" t="s">
        <v>148</v>
      </c>
      <c r="BC3" t="s">
        <v>149</v>
      </c>
    </row>
    <row r="4" spans="1:55">
      <c r="A4" t="s">
        <v>27</v>
      </c>
      <c r="B4">
        <v>254.99179182753599</v>
      </c>
      <c r="C4">
        <v>251.11810795378</v>
      </c>
      <c r="D4">
        <v>265.74497957535903</v>
      </c>
      <c r="E4">
        <v>1.01542574490274</v>
      </c>
      <c r="F4">
        <v>0.95953568806829104</v>
      </c>
      <c r="H4" t="s">
        <v>27</v>
      </c>
      <c r="I4">
        <v>52.108206047039999</v>
      </c>
      <c r="J4">
        <v>50.928867852708201</v>
      </c>
      <c r="K4">
        <v>53.029892614000602</v>
      </c>
      <c r="L4">
        <v>1.02315657590784</v>
      </c>
      <c r="M4">
        <v>0.98261949022470196</v>
      </c>
      <c r="O4" t="s">
        <v>27</v>
      </c>
      <c r="P4">
        <v>261.63270820515999</v>
      </c>
      <c r="Q4">
        <v>246.233059534087</v>
      </c>
      <c r="R4">
        <v>260.50109669477501</v>
      </c>
      <c r="S4">
        <v>1.0625409467770499</v>
      </c>
      <c r="T4">
        <v>1.00434397983249</v>
      </c>
      <c r="V4" t="s">
        <v>27</v>
      </c>
      <c r="W4">
        <v>53.858559083549999</v>
      </c>
      <c r="X4">
        <v>49.960175579666398</v>
      </c>
      <c r="Y4">
        <v>51.976291309508397</v>
      </c>
      <c r="Z4">
        <v>1.0780298199246099</v>
      </c>
      <c r="AA4">
        <v>1.0362139684578999</v>
      </c>
      <c r="AC4" t="s">
        <v>27</v>
      </c>
      <c r="AD4">
        <v>261.22784138844497</v>
      </c>
      <c r="AE4">
        <v>245.49130668251601</v>
      </c>
      <c r="AF4">
        <v>259.72972983997499</v>
      </c>
      <c r="AG4">
        <v>1.0641022076039499</v>
      </c>
      <c r="AH4">
        <v>1.0057679632955101</v>
      </c>
      <c r="AJ4" t="s">
        <v>27</v>
      </c>
      <c r="AK4">
        <v>54.010057120500001</v>
      </c>
      <c r="AL4">
        <v>50.097825053402097</v>
      </c>
      <c r="AM4">
        <v>52.093369457813303</v>
      </c>
      <c r="AN4">
        <v>1.0780918545451299</v>
      </c>
      <c r="AO4">
        <v>1.0367933132879501</v>
      </c>
      <c r="AQ4" t="s">
        <v>27</v>
      </c>
      <c r="AR4">
        <v>266.51246241654297</v>
      </c>
      <c r="AS4">
        <v>250.447972253388</v>
      </c>
      <c r="AT4">
        <v>260.50074309046698</v>
      </c>
      <c r="AU4">
        <v>1.06414302347356</v>
      </c>
      <c r="AV4">
        <v>1.02307755154459</v>
      </c>
      <c r="AX4" t="s">
        <v>27</v>
      </c>
      <c r="AY4">
        <v>54.010057120500001</v>
      </c>
      <c r="AZ4">
        <v>50.097825053402097</v>
      </c>
      <c r="BA4">
        <v>52.093369457813303</v>
      </c>
      <c r="BB4">
        <v>1.0780918545451299</v>
      </c>
      <c r="BC4">
        <v>1.0367933132879501</v>
      </c>
    </row>
    <row r="5" spans="1:55">
      <c r="A5" t="s">
        <v>28</v>
      </c>
      <c r="B5">
        <v>243.47137351501601</v>
      </c>
      <c r="C5">
        <v>239.64919197845001</v>
      </c>
      <c r="D5">
        <v>255.35854733615199</v>
      </c>
      <c r="E5">
        <v>1.0159490691581701</v>
      </c>
      <c r="F5">
        <v>0.95344908582406596</v>
      </c>
      <c r="H5" t="s">
        <v>28</v>
      </c>
      <c r="I5">
        <v>59.305243087999997</v>
      </c>
      <c r="J5">
        <v>57.898138882088602</v>
      </c>
      <c r="K5">
        <v>59.986594041367702</v>
      </c>
      <c r="L5">
        <v>1.0243030990819399</v>
      </c>
      <c r="M5">
        <v>0.98864161294275299</v>
      </c>
      <c r="O5" t="s">
        <v>28</v>
      </c>
      <c r="P5">
        <v>251.33504960042001</v>
      </c>
      <c r="Q5">
        <v>234.95524475937199</v>
      </c>
      <c r="R5">
        <v>250.30393209776</v>
      </c>
      <c r="S5">
        <v>1.0697145741854901</v>
      </c>
      <c r="T5">
        <v>1.00411946186389</v>
      </c>
      <c r="V5" t="s">
        <v>28</v>
      </c>
      <c r="W5">
        <v>61.582704144650002</v>
      </c>
      <c r="X5">
        <v>57.473997575260697</v>
      </c>
      <c r="Y5">
        <v>59.503716348083401</v>
      </c>
      <c r="Z5">
        <v>1.0714880944901899</v>
      </c>
      <c r="AA5">
        <v>1.0349387891069599</v>
      </c>
      <c r="AC5" t="s">
        <v>28</v>
      </c>
      <c r="AD5">
        <v>250.69582387147801</v>
      </c>
      <c r="AE5">
        <v>234.15695110700599</v>
      </c>
      <c r="AF5">
        <v>249.428309338963</v>
      </c>
      <c r="AG5">
        <v>1.07063156863925</v>
      </c>
      <c r="AH5">
        <v>1.00508167872313</v>
      </c>
      <c r="AJ5" t="s">
        <v>28</v>
      </c>
      <c r="AK5">
        <v>61.577994058100003</v>
      </c>
      <c r="AL5">
        <v>57.4698512749085</v>
      </c>
      <c r="AM5">
        <v>59.470430758510702</v>
      </c>
      <c r="AN5">
        <v>1.07148344204929</v>
      </c>
      <c r="AO5">
        <v>1.03543884368598</v>
      </c>
      <c r="AQ5" t="s">
        <v>28</v>
      </c>
      <c r="AR5">
        <v>255.91534857084</v>
      </c>
      <c r="AS5">
        <v>238.82320773258601</v>
      </c>
      <c r="AT5">
        <v>249.60976805035301</v>
      </c>
      <c r="AU5">
        <v>1.0715681737990499</v>
      </c>
      <c r="AV5">
        <v>1.02526175385578</v>
      </c>
      <c r="AX5" t="s">
        <v>28</v>
      </c>
      <c r="AY5">
        <v>61.577994058100003</v>
      </c>
      <c r="AZ5">
        <v>57.4698512749085</v>
      </c>
      <c r="BA5">
        <v>59.470430758510702</v>
      </c>
      <c r="BB5">
        <v>1.07148344204929</v>
      </c>
      <c r="BC5">
        <v>1.03543884368598</v>
      </c>
    </row>
    <row r="6" spans="1:55">
      <c r="A6" t="s">
        <v>29</v>
      </c>
      <c r="B6">
        <v>125.21489995995699</v>
      </c>
      <c r="C6">
        <v>124.26237071380901</v>
      </c>
      <c r="D6">
        <v>134.24835293132901</v>
      </c>
      <c r="E6">
        <v>1.00766546815963</v>
      </c>
      <c r="F6">
        <v>0.93271088416262904</v>
      </c>
      <c r="H6" t="s">
        <v>29</v>
      </c>
      <c r="I6">
        <v>51.323573507440003</v>
      </c>
      <c r="J6">
        <v>50.229971746432597</v>
      </c>
      <c r="K6">
        <v>52.320970477028297</v>
      </c>
      <c r="L6">
        <v>1.02177189679755</v>
      </c>
      <c r="M6">
        <v>0.980936955861201</v>
      </c>
      <c r="O6" t="s">
        <v>29</v>
      </c>
      <c r="P6">
        <v>131.839207437401</v>
      </c>
      <c r="Q6">
        <v>121.762044464231</v>
      </c>
      <c r="R6">
        <v>131.55215516672601</v>
      </c>
      <c r="S6">
        <v>1.08276111835598</v>
      </c>
      <c r="T6">
        <v>1.0021820415660301</v>
      </c>
      <c r="V6" t="s">
        <v>29</v>
      </c>
      <c r="W6">
        <v>53.445465548800001</v>
      </c>
      <c r="X6">
        <v>49.5924046859718</v>
      </c>
      <c r="Y6">
        <v>51.622717197592003</v>
      </c>
      <c r="Z6">
        <v>1.0776945761599199</v>
      </c>
      <c r="AA6">
        <v>1.0353090354432699</v>
      </c>
      <c r="AC6" t="s">
        <v>29</v>
      </c>
      <c r="AD6">
        <v>133.20430774552901</v>
      </c>
      <c r="AE6">
        <v>123.10686846624399</v>
      </c>
      <c r="AF6">
        <v>132.87780201341201</v>
      </c>
      <c r="AG6">
        <v>1.08202173773962</v>
      </c>
      <c r="AH6">
        <v>1.00245718793635</v>
      </c>
      <c r="AJ6" t="s">
        <v>29</v>
      </c>
      <c r="AK6">
        <v>53.544056662590002</v>
      </c>
      <c r="AL6">
        <v>49.677649102002903</v>
      </c>
      <c r="AM6">
        <v>51.6814859288842</v>
      </c>
      <c r="AN6">
        <v>1.0778299221174501</v>
      </c>
      <c r="AO6">
        <v>1.0360394191503799</v>
      </c>
      <c r="AQ6" t="s">
        <v>29</v>
      </c>
      <c r="AR6">
        <v>133.64688782806701</v>
      </c>
      <c r="AS6">
        <v>123.556809628777</v>
      </c>
      <c r="AT6">
        <v>131.378299298641</v>
      </c>
      <c r="AU6">
        <v>1.08166347309877</v>
      </c>
      <c r="AV6">
        <v>1.01726760463133</v>
      </c>
      <c r="AX6" t="s">
        <v>29</v>
      </c>
      <c r="AY6">
        <v>53.544056662590002</v>
      </c>
      <c r="AZ6">
        <v>49.677649102002903</v>
      </c>
      <c r="BA6">
        <v>51.6814859288842</v>
      </c>
      <c r="BB6">
        <v>1.0778299221174501</v>
      </c>
      <c r="BC6">
        <v>1.0360394191503799</v>
      </c>
    </row>
    <row r="7" spans="1:55">
      <c r="A7" t="s">
        <v>30</v>
      </c>
      <c r="B7">
        <v>173.92045183032999</v>
      </c>
      <c r="C7">
        <v>172.76454800310799</v>
      </c>
      <c r="D7">
        <v>184.84472079303401</v>
      </c>
      <c r="E7">
        <v>1.0066906309227299</v>
      </c>
      <c r="F7">
        <v>0.94090029233274297</v>
      </c>
      <c r="H7" t="s">
        <v>30</v>
      </c>
      <c r="I7">
        <v>47.189699341849902</v>
      </c>
      <c r="J7">
        <v>46.2583153506245</v>
      </c>
      <c r="K7">
        <v>48.273906700072999</v>
      </c>
      <c r="L7">
        <v>1.0201344122492499</v>
      </c>
      <c r="M7">
        <v>0.97754050930745495</v>
      </c>
      <c r="O7" t="s">
        <v>30</v>
      </c>
      <c r="P7">
        <v>181.25774299501299</v>
      </c>
      <c r="Q7">
        <v>169.707244393639</v>
      </c>
      <c r="R7">
        <v>181.45887409483399</v>
      </c>
      <c r="S7">
        <v>1.06806131725633</v>
      </c>
      <c r="T7">
        <v>0.99889158851655002</v>
      </c>
      <c r="V7" t="s">
        <v>30</v>
      </c>
      <c r="W7">
        <v>48.9358518388999</v>
      </c>
      <c r="X7">
        <v>45.226810826340703</v>
      </c>
      <c r="Y7">
        <v>47.178611529033702</v>
      </c>
      <c r="Z7">
        <v>1.08200978456785</v>
      </c>
      <c r="AA7">
        <v>1.03724654568913</v>
      </c>
      <c r="AC7" t="s">
        <v>30</v>
      </c>
      <c r="AD7">
        <v>181.12878405824401</v>
      </c>
      <c r="AE7">
        <v>169.419402388902</v>
      </c>
      <c r="AF7">
        <v>181.105988091553</v>
      </c>
      <c r="AG7">
        <v>1.0691147619707799</v>
      </c>
      <c r="AH7">
        <v>1.0001258708612</v>
      </c>
      <c r="AJ7" t="s">
        <v>30</v>
      </c>
      <c r="AK7">
        <v>48.991903018499997</v>
      </c>
      <c r="AL7">
        <v>45.292107031708703</v>
      </c>
      <c r="AM7">
        <v>47.171443569905101</v>
      </c>
      <c r="AN7">
        <v>1.0816874336228299</v>
      </c>
      <c r="AO7">
        <v>1.0385924048709001</v>
      </c>
      <c r="AQ7" t="s">
        <v>30</v>
      </c>
      <c r="AR7">
        <v>184.69712393405601</v>
      </c>
      <c r="AS7">
        <v>172.50941368196999</v>
      </c>
      <c r="AT7">
        <v>181.77581714924699</v>
      </c>
      <c r="AU7">
        <v>1.0706495372742599</v>
      </c>
      <c r="AV7">
        <v>1.01607093193485</v>
      </c>
      <c r="AX7" t="s">
        <v>30</v>
      </c>
      <c r="AY7">
        <v>48.991903018499997</v>
      </c>
      <c r="AZ7">
        <v>45.292107031708703</v>
      </c>
      <c r="BA7">
        <v>47.171443569905101</v>
      </c>
      <c r="BB7">
        <v>1.0816874336228299</v>
      </c>
      <c r="BC7">
        <v>1.0385924048709001</v>
      </c>
    </row>
    <row r="8" spans="1:55">
      <c r="A8" t="s">
        <v>31</v>
      </c>
      <c r="B8">
        <v>202.043913069703</v>
      </c>
      <c r="C8">
        <v>199.34819746328401</v>
      </c>
      <c r="D8">
        <v>212.384734354855</v>
      </c>
      <c r="E8">
        <v>1.0135226485151201</v>
      </c>
      <c r="F8">
        <v>0.95131090133872598</v>
      </c>
      <c r="H8" t="s">
        <v>31</v>
      </c>
      <c r="I8">
        <v>61.077185345799997</v>
      </c>
      <c r="J8">
        <v>59.213047013086701</v>
      </c>
      <c r="K8">
        <v>61.315694507351701</v>
      </c>
      <c r="L8">
        <v>1.0314818849349401</v>
      </c>
      <c r="M8">
        <v>0.996110144988684</v>
      </c>
      <c r="O8" t="s">
        <v>31</v>
      </c>
      <c r="P8">
        <v>210.40595433790401</v>
      </c>
      <c r="Q8">
        <v>197.246955283365</v>
      </c>
      <c r="R8">
        <v>209.90630370474199</v>
      </c>
      <c r="S8">
        <v>1.06671331902505</v>
      </c>
      <c r="T8">
        <v>1.00238035077719</v>
      </c>
      <c r="V8" t="s">
        <v>31</v>
      </c>
      <c r="W8">
        <v>62.975993532399997</v>
      </c>
      <c r="X8">
        <v>58.351028381766</v>
      </c>
      <c r="Y8">
        <v>60.349725168069</v>
      </c>
      <c r="Z8">
        <v>1.0792610735216901</v>
      </c>
      <c r="AA8">
        <v>1.0435174867328201</v>
      </c>
      <c r="AC8" t="s">
        <v>31</v>
      </c>
      <c r="AD8">
        <v>210.75538817815499</v>
      </c>
      <c r="AE8">
        <v>197.14489310189001</v>
      </c>
      <c r="AF8">
        <v>209.93355170932199</v>
      </c>
      <c r="AG8">
        <v>1.0690380301620599</v>
      </c>
      <c r="AH8">
        <v>1.00391474569996</v>
      </c>
      <c r="AJ8" t="s">
        <v>31</v>
      </c>
      <c r="AK8">
        <v>63.419349485699897</v>
      </c>
      <c r="AL8">
        <v>58.744982660391102</v>
      </c>
      <c r="AM8">
        <v>60.765992969613301</v>
      </c>
      <c r="AN8">
        <v>1.07957048608443</v>
      </c>
      <c r="AO8">
        <v>1.0436651552359799</v>
      </c>
      <c r="AQ8" t="s">
        <v>31</v>
      </c>
      <c r="AR8">
        <v>213.462139242207</v>
      </c>
      <c r="AS8">
        <v>198.99908157048301</v>
      </c>
      <c r="AT8">
        <v>208.523396600952</v>
      </c>
      <c r="AU8">
        <v>1.0726790171973799</v>
      </c>
      <c r="AV8">
        <v>1.02368435735154</v>
      </c>
      <c r="AX8" t="s">
        <v>31</v>
      </c>
      <c r="AY8">
        <v>63.419349485699897</v>
      </c>
      <c r="AZ8">
        <v>58.744982660391102</v>
      </c>
      <c r="BA8">
        <v>60.765992969613301</v>
      </c>
      <c r="BB8">
        <v>1.07957048608443</v>
      </c>
      <c r="BC8">
        <v>1.0436651552359799</v>
      </c>
    </row>
    <row r="9" spans="1:55">
      <c r="A9" t="s">
        <v>32</v>
      </c>
      <c r="B9">
        <v>194.16314918284601</v>
      </c>
      <c r="C9">
        <v>191.58103117905699</v>
      </c>
      <c r="D9">
        <v>205.27042241922101</v>
      </c>
      <c r="E9">
        <v>1.01347794188129</v>
      </c>
      <c r="F9">
        <v>0.94588955824483001</v>
      </c>
      <c r="H9" t="s">
        <v>32</v>
      </c>
      <c r="I9">
        <v>61.691628757460002</v>
      </c>
      <c r="J9">
        <v>59.919795502713598</v>
      </c>
      <c r="K9">
        <v>61.941533302762501</v>
      </c>
      <c r="L9">
        <v>1.0295700818048701</v>
      </c>
      <c r="M9">
        <v>0.99596547692674897</v>
      </c>
      <c r="O9" t="s">
        <v>32</v>
      </c>
      <c r="P9">
        <v>198.89663232477699</v>
      </c>
      <c r="Q9">
        <v>184.89097074025901</v>
      </c>
      <c r="R9">
        <v>198.033194539194</v>
      </c>
      <c r="S9">
        <v>1.0757509224406201</v>
      </c>
      <c r="T9">
        <v>1.00436006593536</v>
      </c>
      <c r="V9" t="s">
        <v>32</v>
      </c>
      <c r="W9">
        <v>63.884112514949997</v>
      </c>
      <c r="X9">
        <v>59.444039046768196</v>
      </c>
      <c r="Y9">
        <v>61.406706445584398</v>
      </c>
      <c r="Z9">
        <v>1.07469333409004</v>
      </c>
      <c r="AA9">
        <v>1.04034422643332</v>
      </c>
      <c r="AC9" t="s">
        <v>32</v>
      </c>
      <c r="AD9">
        <v>199.89054659299001</v>
      </c>
      <c r="AE9">
        <v>185.850969554383</v>
      </c>
      <c r="AF9">
        <v>198.89151851884199</v>
      </c>
      <c r="AG9">
        <v>1.0755421242744601</v>
      </c>
      <c r="AH9">
        <v>1.00502297977102</v>
      </c>
      <c r="AJ9" t="s">
        <v>32</v>
      </c>
      <c r="AK9">
        <v>63.979740168044998</v>
      </c>
      <c r="AL9">
        <v>59.527001785180801</v>
      </c>
      <c r="AM9">
        <v>61.456212271151799</v>
      </c>
      <c r="AN9">
        <v>1.07480199320189</v>
      </c>
      <c r="AO9">
        <v>1.0410622100457301</v>
      </c>
      <c r="AQ9" t="s">
        <v>32</v>
      </c>
      <c r="AR9">
        <v>202.585689320596</v>
      </c>
      <c r="AS9">
        <v>187.84606027005501</v>
      </c>
      <c r="AT9">
        <v>198.33280974741399</v>
      </c>
      <c r="AU9">
        <v>1.07846653280537</v>
      </c>
      <c r="AV9">
        <v>1.02144314689333</v>
      </c>
      <c r="AX9" t="s">
        <v>32</v>
      </c>
      <c r="AY9">
        <v>63.979740168044998</v>
      </c>
      <c r="AZ9">
        <v>59.527001785180801</v>
      </c>
      <c r="BA9">
        <v>61.456212271151799</v>
      </c>
      <c r="BB9">
        <v>1.07480199320189</v>
      </c>
      <c r="BC9">
        <v>1.0410622100457301</v>
      </c>
    </row>
    <row r="10" spans="1:55">
      <c r="A10" t="s">
        <v>33</v>
      </c>
      <c r="B10">
        <v>210.34195803138201</v>
      </c>
      <c r="C10">
        <v>207.564963196995</v>
      </c>
      <c r="D10">
        <v>221.588248955334</v>
      </c>
      <c r="E10">
        <v>1.0133789190218501</v>
      </c>
      <c r="F10">
        <v>0.94924689834875298</v>
      </c>
      <c r="H10" t="s">
        <v>33</v>
      </c>
      <c r="I10">
        <v>39.237682662749997</v>
      </c>
      <c r="J10">
        <v>38.479275931600696</v>
      </c>
      <c r="K10">
        <v>40.104645244634803</v>
      </c>
      <c r="L10">
        <v>1.01970948550324</v>
      </c>
      <c r="M10">
        <v>0.97838248969423602</v>
      </c>
      <c r="O10" t="s">
        <v>33</v>
      </c>
      <c r="P10">
        <v>221.47854191143</v>
      </c>
      <c r="Q10">
        <v>207.46418370069901</v>
      </c>
      <c r="R10">
        <v>221.04595025444999</v>
      </c>
      <c r="S10">
        <v>1.0675507355570699</v>
      </c>
      <c r="T10">
        <v>1.00195702140881</v>
      </c>
      <c r="V10" t="s">
        <v>33</v>
      </c>
      <c r="W10">
        <v>40.242163028210001</v>
      </c>
      <c r="X10">
        <v>37.236715021629202</v>
      </c>
      <c r="Y10">
        <v>38.757179848296602</v>
      </c>
      <c r="Z10">
        <v>1.08071195337276</v>
      </c>
      <c r="AA10">
        <v>1.0383150473209299</v>
      </c>
      <c r="AC10" t="s">
        <v>33</v>
      </c>
      <c r="AD10">
        <v>220.58042933137301</v>
      </c>
      <c r="AE10">
        <v>206.16442321519</v>
      </c>
      <c r="AF10">
        <v>219.931973857271</v>
      </c>
      <c r="AG10">
        <v>1.0699248002703901</v>
      </c>
      <c r="AH10">
        <v>1.00294843656758</v>
      </c>
      <c r="AJ10" t="s">
        <v>33</v>
      </c>
      <c r="AK10">
        <v>40.593745871705003</v>
      </c>
      <c r="AL10">
        <v>37.560217307092103</v>
      </c>
      <c r="AM10">
        <v>39.064451116649401</v>
      </c>
      <c r="AN10">
        <v>1.08076440399188</v>
      </c>
      <c r="AO10">
        <v>1.0391479903426499</v>
      </c>
      <c r="AQ10" t="s">
        <v>33</v>
      </c>
      <c r="AR10">
        <v>220.61928447481301</v>
      </c>
      <c r="AS10">
        <v>205.81105991917201</v>
      </c>
      <c r="AT10">
        <v>215.33324717904199</v>
      </c>
      <c r="AU10">
        <v>1.0719505772015101</v>
      </c>
      <c r="AV10">
        <v>1.02454817063793</v>
      </c>
      <c r="AX10" t="s">
        <v>33</v>
      </c>
      <c r="AY10">
        <v>40.593745871705003</v>
      </c>
      <c r="AZ10">
        <v>37.560217307092103</v>
      </c>
      <c r="BA10">
        <v>39.064451116649401</v>
      </c>
      <c r="BB10">
        <v>1.08076440399188</v>
      </c>
      <c r="BC10">
        <v>1.0391479903426499</v>
      </c>
    </row>
    <row r="11" spans="1:55">
      <c r="A11" t="s">
        <v>34</v>
      </c>
      <c r="B11">
        <v>188.602945001629</v>
      </c>
      <c r="C11">
        <v>186.07427048988899</v>
      </c>
      <c r="D11">
        <v>199.109248264884</v>
      </c>
      <c r="E11">
        <v>1.0135895978798199</v>
      </c>
      <c r="F11">
        <v>0.94723347431216098</v>
      </c>
      <c r="H11" t="s">
        <v>34</v>
      </c>
      <c r="I11">
        <v>52.432865919850002</v>
      </c>
      <c r="J11">
        <v>51.046188762953399</v>
      </c>
      <c r="K11">
        <v>52.893434261289997</v>
      </c>
      <c r="L11">
        <v>1.0271651457337101</v>
      </c>
      <c r="M11">
        <v>0.99129252339401996</v>
      </c>
      <c r="O11" t="s">
        <v>34</v>
      </c>
      <c r="P11">
        <v>196.82168733657599</v>
      </c>
      <c r="Q11">
        <v>183.79292805895699</v>
      </c>
      <c r="R11">
        <v>196.33694782082799</v>
      </c>
      <c r="S11">
        <v>1.0708882513338001</v>
      </c>
      <c r="T11">
        <v>1.00246891642723</v>
      </c>
      <c r="V11" t="s">
        <v>34</v>
      </c>
      <c r="W11">
        <v>54.859406589194997</v>
      </c>
      <c r="X11">
        <v>50.997993420256201</v>
      </c>
      <c r="Y11">
        <v>52.789359049343901</v>
      </c>
      <c r="Z11">
        <v>1.07571696276593</v>
      </c>
      <c r="AA11">
        <v>1.03921334862043</v>
      </c>
      <c r="AC11" t="s">
        <v>34</v>
      </c>
      <c r="AD11">
        <v>198.342125717741</v>
      </c>
      <c r="AE11">
        <v>184.94459986004301</v>
      </c>
      <c r="AF11">
        <v>197.63396932043699</v>
      </c>
      <c r="AG11">
        <v>1.07244075181344</v>
      </c>
      <c r="AH11">
        <v>1.0035831714544701</v>
      </c>
      <c r="AJ11" t="s">
        <v>34</v>
      </c>
      <c r="AK11">
        <v>54.836336012445003</v>
      </c>
      <c r="AL11">
        <v>50.9564831981059</v>
      </c>
      <c r="AM11">
        <v>52.7679263691495</v>
      </c>
      <c r="AN11">
        <v>1.07614051384306</v>
      </c>
      <c r="AO11">
        <v>1.03919823623209</v>
      </c>
      <c r="AQ11" t="s">
        <v>34</v>
      </c>
      <c r="AR11">
        <v>196.599720183805</v>
      </c>
      <c r="AS11">
        <v>182.90428624938099</v>
      </c>
      <c r="AT11">
        <v>192.162156919545</v>
      </c>
      <c r="AU11">
        <v>1.07487759972858</v>
      </c>
      <c r="AV11">
        <v>1.0230928052400901</v>
      </c>
      <c r="AX11" t="s">
        <v>34</v>
      </c>
      <c r="AY11">
        <v>54.836336012445003</v>
      </c>
      <c r="AZ11">
        <v>50.9564831981059</v>
      </c>
      <c r="BA11">
        <v>52.7679263691495</v>
      </c>
      <c r="BB11">
        <v>1.07614051384306</v>
      </c>
      <c r="BC11">
        <v>1.03919823623209</v>
      </c>
    </row>
    <row r="12" spans="1:55">
      <c r="A12" t="s">
        <v>35</v>
      </c>
      <c r="B12">
        <v>166.561857967127</v>
      </c>
      <c r="C12">
        <v>164.96729135190901</v>
      </c>
      <c r="D12">
        <v>176.99981961858001</v>
      </c>
      <c r="E12">
        <v>1.0096659562156201</v>
      </c>
      <c r="F12">
        <v>0.94102840514783803</v>
      </c>
      <c r="H12" t="s">
        <v>35</v>
      </c>
      <c r="I12">
        <v>41.222849533969999</v>
      </c>
      <c r="J12">
        <v>40.3159887278727</v>
      </c>
      <c r="K12">
        <v>42.021439241467597</v>
      </c>
      <c r="L12">
        <v>1.02249382527161</v>
      </c>
      <c r="M12">
        <v>0.98099566026502105</v>
      </c>
      <c r="O12" t="s">
        <v>35</v>
      </c>
      <c r="P12">
        <v>172.13331986123001</v>
      </c>
      <c r="Q12">
        <v>159.699807138041</v>
      </c>
      <c r="R12">
        <v>171.48994870524001</v>
      </c>
      <c r="S12">
        <v>1.0778555274800199</v>
      </c>
      <c r="T12">
        <v>1.0037516551893999</v>
      </c>
      <c r="V12" t="s">
        <v>35</v>
      </c>
      <c r="W12">
        <v>43.144984020579997</v>
      </c>
      <c r="X12">
        <v>39.779989147973701</v>
      </c>
      <c r="Y12">
        <v>41.467075664040898</v>
      </c>
      <c r="Z12">
        <v>1.08459014053747</v>
      </c>
      <c r="AA12">
        <v>1.04046362878668</v>
      </c>
      <c r="AC12" t="s">
        <v>35</v>
      </c>
      <c r="AD12">
        <v>173.310314473012</v>
      </c>
      <c r="AE12">
        <v>160.86927237522499</v>
      </c>
      <c r="AF12">
        <v>172.51195376794601</v>
      </c>
      <c r="AG12">
        <v>1.0773363484156799</v>
      </c>
      <c r="AH12">
        <v>1.0046278573028</v>
      </c>
      <c r="AJ12" t="s">
        <v>35</v>
      </c>
      <c r="AK12">
        <v>43.238209544530001</v>
      </c>
      <c r="AL12">
        <v>39.873297367749601</v>
      </c>
      <c r="AM12">
        <v>41.516891387332997</v>
      </c>
      <c r="AN12">
        <v>1.0843901156642699</v>
      </c>
      <c r="AO12">
        <v>1.0414606705771301</v>
      </c>
      <c r="AQ12" t="s">
        <v>35</v>
      </c>
      <c r="AR12">
        <v>174.757103205172</v>
      </c>
      <c r="AS12">
        <v>162.36080595619299</v>
      </c>
      <c r="AT12">
        <v>171.53672189728599</v>
      </c>
      <c r="AU12">
        <v>1.0763503061959601</v>
      </c>
      <c r="AV12">
        <v>1.0187737137113599</v>
      </c>
      <c r="AX12" t="s">
        <v>35</v>
      </c>
      <c r="AY12">
        <v>43.238209544530001</v>
      </c>
      <c r="AZ12">
        <v>39.873297367749601</v>
      </c>
      <c r="BA12">
        <v>41.516891387332997</v>
      </c>
      <c r="BB12">
        <v>1.0843901156642699</v>
      </c>
      <c r="BC12">
        <v>1.0414606705771301</v>
      </c>
    </row>
    <row r="13" spans="1:55">
      <c r="A13" t="s">
        <v>36</v>
      </c>
      <c r="B13">
        <v>206.48613261908</v>
      </c>
      <c r="C13">
        <v>203.84710739775301</v>
      </c>
      <c r="D13">
        <v>217.59486630498199</v>
      </c>
      <c r="E13">
        <v>1.0129461009038401</v>
      </c>
      <c r="F13">
        <v>0.94894762971874702</v>
      </c>
      <c r="H13" t="s">
        <v>36</v>
      </c>
      <c r="I13">
        <v>40.824187768389997</v>
      </c>
      <c r="J13">
        <v>39.872704911457397</v>
      </c>
      <c r="K13">
        <v>41.516368427480998</v>
      </c>
      <c r="L13">
        <v>1.0238630125306301</v>
      </c>
      <c r="M13">
        <v>0.98332752393070799</v>
      </c>
      <c r="O13" t="s">
        <v>36</v>
      </c>
      <c r="P13">
        <v>217.49397033389701</v>
      </c>
      <c r="Q13">
        <v>203.64235521633299</v>
      </c>
      <c r="R13">
        <v>217.24733313924301</v>
      </c>
      <c r="S13">
        <v>1.0680193229097601</v>
      </c>
      <c r="T13">
        <v>1.0011352829564799</v>
      </c>
      <c r="V13" t="s">
        <v>36</v>
      </c>
      <c r="W13">
        <v>41.830170183099902</v>
      </c>
      <c r="X13">
        <v>38.6403768491287</v>
      </c>
      <c r="Y13">
        <v>40.192180954802097</v>
      </c>
      <c r="Z13">
        <v>1.0825507822148199</v>
      </c>
      <c r="AA13">
        <v>1.0407539274900199</v>
      </c>
      <c r="AC13" t="s">
        <v>36</v>
      </c>
      <c r="AD13">
        <v>216.77209249778801</v>
      </c>
      <c r="AE13">
        <v>202.74329392725099</v>
      </c>
      <c r="AF13">
        <v>216.16970819010001</v>
      </c>
      <c r="AG13">
        <v>1.06919488333641</v>
      </c>
      <c r="AH13">
        <v>1.00278662682542</v>
      </c>
      <c r="AJ13" t="s">
        <v>36</v>
      </c>
      <c r="AK13">
        <v>41.914480382450002</v>
      </c>
      <c r="AL13">
        <v>38.726181969432098</v>
      </c>
      <c r="AM13">
        <v>40.245997283285803</v>
      </c>
      <c r="AN13">
        <v>1.0823292731396601</v>
      </c>
      <c r="AO13">
        <v>1.0414571190128501</v>
      </c>
      <c r="AQ13" t="s">
        <v>36</v>
      </c>
      <c r="AR13">
        <v>217.034914157836</v>
      </c>
      <c r="AS13">
        <v>201.766306838547</v>
      </c>
      <c r="AT13">
        <v>212.47167919829499</v>
      </c>
      <c r="AU13">
        <v>1.07567471278297</v>
      </c>
      <c r="AV13">
        <v>1.02147690918977</v>
      </c>
      <c r="AX13" t="s">
        <v>36</v>
      </c>
      <c r="AY13">
        <v>41.914480382450002</v>
      </c>
      <c r="AZ13">
        <v>38.726181969432098</v>
      </c>
      <c r="BA13">
        <v>40.245997283285803</v>
      </c>
      <c r="BB13">
        <v>1.0823292731396601</v>
      </c>
      <c r="BC13">
        <v>1.0414571190128501</v>
      </c>
    </row>
    <row r="14" spans="1:55">
      <c r="A14" t="s">
        <v>37</v>
      </c>
      <c r="B14">
        <v>177.29825261000099</v>
      </c>
      <c r="C14">
        <v>176.354054101966</v>
      </c>
      <c r="D14">
        <v>188.31655195006499</v>
      </c>
      <c r="E14">
        <v>1.0053539937760001</v>
      </c>
      <c r="F14">
        <v>0.941490542249384</v>
      </c>
      <c r="H14" t="s">
        <v>37</v>
      </c>
      <c r="I14">
        <v>45.690728667999899</v>
      </c>
      <c r="J14">
        <v>44.612170769736501</v>
      </c>
      <c r="K14">
        <v>46.466854254341698</v>
      </c>
      <c r="L14">
        <v>1.02417631510984</v>
      </c>
      <c r="M14">
        <v>0.98329722123874497</v>
      </c>
      <c r="O14" t="s">
        <v>37</v>
      </c>
      <c r="P14">
        <v>185.69999442649299</v>
      </c>
      <c r="Q14">
        <v>175.14822962862101</v>
      </c>
      <c r="R14">
        <v>186.79081658109101</v>
      </c>
      <c r="S14">
        <v>1.0602447699314199</v>
      </c>
      <c r="T14">
        <v>0.99416019387588594</v>
      </c>
      <c r="V14" t="s">
        <v>37</v>
      </c>
      <c r="W14">
        <v>46.781131449</v>
      </c>
      <c r="X14">
        <v>43.317168857928799</v>
      </c>
      <c r="Y14">
        <v>45.0599069524119</v>
      </c>
      <c r="Z14">
        <v>1.0799674282137901</v>
      </c>
      <c r="AA14">
        <v>1.03819858080057</v>
      </c>
      <c r="AC14" t="s">
        <v>37</v>
      </c>
      <c r="AD14">
        <v>185.57064432300899</v>
      </c>
      <c r="AE14">
        <v>174.86251162064301</v>
      </c>
      <c r="AF14">
        <v>186.42832256221399</v>
      </c>
      <c r="AG14">
        <v>1.0612374407934599</v>
      </c>
      <c r="AH14">
        <v>0.99539942092801204</v>
      </c>
      <c r="AJ14" t="s">
        <v>37</v>
      </c>
      <c r="AK14">
        <v>47.577634926249999</v>
      </c>
      <c r="AL14">
        <v>44.056046192287198</v>
      </c>
      <c r="AM14">
        <v>45.8152387955802</v>
      </c>
      <c r="AN14">
        <v>1.0799342891232699</v>
      </c>
      <c r="AO14">
        <v>1.03846746578214</v>
      </c>
      <c r="AQ14" t="s">
        <v>37</v>
      </c>
      <c r="AR14">
        <v>186.47661942992499</v>
      </c>
      <c r="AS14">
        <v>175.10675487741801</v>
      </c>
      <c r="AT14">
        <v>183.32242366699501</v>
      </c>
      <c r="AU14">
        <v>1.0649310448386999</v>
      </c>
      <c r="AV14">
        <v>1.0172057280273501</v>
      </c>
      <c r="AX14" t="s">
        <v>37</v>
      </c>
      <c r="AY14">
        <v>47.577634926249999</v>
      </c>
      <c r="AZ14">
        <v>44.056046192287198</v>
      </c>
      <c r="BA14">
        <v>45.8152387955802</v>
      </c>
      <c r="BB14">
        <v>1.0799342891232699</v>
      </c>
      <c r="BC14">
        <v>1.03846746578214</v>
      </c>
    </row>
    <row r="15" spans="1:55">
      <c r="A15" t="s">
        <v>38</v>
      </c>
      <c r="B15">
        <v>223.255624411631</v>
      </c>
      <c r="C15">
        <v>222.09161381457599</v>
      </c>
      <c r="D15">
        <v>235.88142790108401</v>
      </c>
      <c r="E15">
        <v>1.0052411280960201</v>
      </c>
      <c r="F15">
        <v>0.94647393988666195</v>
      </c>
      <c r="H15" t="s">
        <v>38</v>
      </c>
      <c r="I15">
        <v>44.343146963830002</v>
      </c>
      <c r="J15">
        <v>43.263430763722802</v>
      </c>
      <c r="K15">
        <v>45.009046654844902</v>
      </c>
      <c r="L15">
        <v>1.0249567863908799</v>
      </c>
      <c r="M15">
        <v>0.985205203386744</v>
      </c>
      <c r="O15" t="s">
        <v>38</v>
      </c>
      <c r="P15">
        <v>231.25633957003501</v>
      </c>
      <c r="Q15">
        <v>219.57585567508201</v>
      </c>
      <c r="R15">
        <v>232.93350268807899</v>
      </c>
      <c r="S15">
        <v>1.05319566606738</v>
      </c>
      <c r="T15">
        <v>0.99279982012596002</v>
      </c>
      <c r="V15" t="s">
        <v>38</v>
      </c>
      <c r="W15">
        <v>46.577128668199997</v>
      </c>
      <c r="X15">
        <v>43.007869367032797</v>
      </c>
      <c r="Y15">
        <v>44.7272983279858</v>
      </c>
      <c r="Z15">
        <v>1.0829908422271901</v>
      </c>
      <c r="AA15">
        <v>1.04135797173907</v>
      </c>
      <c r="AC15" t="s">
        <v>38</v>
      </c>
      <c r="AD15">
        <v>231.30110480305899</v>
      </c>
      <c r="AE15">
        <v>219.25987888191099</v>
      </c>
      <c r="AF15">
        <v>232.721088736941</v>
      </c>
      <c r="AG15">
        <v>1.0549175981604599</v>
      </c>
      <c r="AH15">
        <v>0.99389834440192404</v>
      </c>
      <c r="AJ15" t="s">
        <v>38</v>
      </c>
      <c r="AK15">
        <v>46.554464969350001</v>
      </c>
      <c r="AL15">
        <v>42.986651704393303</v>
      </c>
      <c r="AM15">
        <v>44.6532543269185</v>
      </c>
      <c r="AN15">
        <v>1.0829981662561501</v>
      </c>
      <c r="AO15">
        <v>1.04257720229106</v>
      </c>
      <c r="AQ15" t="s">
        <v>38</v>
      </c>
      <c r="AR15">
        <v>235.32355775232401</v>
      </c>
      <c r="AS15">
        <v>222.91284377148401</v>
      </c>
      <c r="AT15">
        <v>231.20806522569501</v>
      </c>
      <c r="AU15">
        <v>1.0556751857401401</v>
      </c>
      <c r="AV15">
        <v>1.01779995227507</v>
      </c>
      <c r="AX15" t="s">
        <v>38</v>
      </c>
      <c r="AY15">
        <v>46.554464969350001</v>
      </c>
      <c r="AZ15">
        <v>42.986651704393303</v>
      </c>
      <c r="BA15">
        <v>44.6532543269185</v>
      </c>
      <c r="BB15">
        <v>1.0829981662561501</v>
      </c>
      <c r="BC15">
        <v>1.04257720229106</v>
      </c>
    </row>
    <row r="16" spans="1:55">
      <c r="A16" t="s">
        <v>39</v>
      </c>
      <c r="B16">
        <v>161.638826414303</v>
      </c>
      <c r="C16">
        <v>161.94141548259199</v>
      </c>
      <c r="D16">
        <v>173.97868040044401</v>
      </c>
      <c r="E16">
        <v>0.99813149053077499</v>
      </c>
      <c r="F16">
        <v>0.92907260844984696</v>
      </c>
      <c r="H16" t="s">
        <v>39</v>
      </c>
      <c r="I16">
        <v>41.815439403659902</v>
      </c>
      <c r="J16">
        <v>40.7933855401592</v>
      </c>
      <c r="K16">
        <v>42.407632071309699</v>
      </c>
      <c r="L16">
        <v>1.0250544015890599</v>
      </c>
      <c r="M16">
        <v>0.98603570539722696</v>
      </c>
      <c r="O16" t="s">
        <v>39</v>
      </c>
      <c r="P16">
        <v>160.53436975890699</v>
      </c>
      <c r="Q16">
        <v>150.84000893180999</v>
      </c>
      <c r="R16">
        <v>161.96188039699101</v>
      </c>
      <c r="S16">
        <v>1.06426916105182</v>
      </c>
      <c r="T16">
        <v>0.99118613198003602</v>
      </c>
      <c r="V16" t="s">
        <v>39</v>
      </c>
      <c r="W16">
        <v>43.0460842994</v>
      </c>
      <c r="X16">
        <v>39.714357225668202</v>
      </c>
      <c r="Y16">
        <v>41.262357326414303</v>
      </c>
      <c r="Z16">
        <v>1.0838922572710901</v>
      </c>
      <c r="AA16">
        <v>1.04322891585846</v>
      </c>
      <c r="AC16" t="s">
        <v>39</v>
      </c>
      <c r="AD16">
        <v>162.85620781482299</v>
      </c>
      <c r="AE16">
        <v>153.15470791603701</v>
      </c>
      <c r="AF16">
        <v>164.30504262899001</v>
      </c>
      <c r="AG16">
        <v>1.0633444445214399</v>
      </c>
      <c r="AH16">
        <v>0.99118204291855605</v>
      </c>
      <c r="AJ16" t="s">
        <v>39</v>
      </c>
      <c r="AK16">
        <v>43.179846158799997</v>
      </c>
      <c r="AL16">
        <v>39.8490194976279</v>
      </c>
      <c r="AM16">
        <v>41.345985744562398</v>
      </c>
      <c r="AN16">
        <v>1.0835861635534101</v>
      </c>
      <c r="AO16">
        <v>1.04435401360526</v>
      </c>
      <c r="AQ16" t="s">
        <v>39</v>
      </c>
      <c r="AR16">
        <v>168.628375387972</v>
      </c>
      <c r="AS16">
        <v>158.279996985693</v>
      </c>
      <c r="AT16">
        <v>166.03317494112599</v>
      </c>
      <c r="AU16">
        <v>1.0653802034328601</v>
      </c>
      <c r="AV16">
        <v>1.0156306138683699</v>
      </c>
      <c r="AX16" t="s">
        <v>39</v>
      </c>
      <c r="AY16">
        <v>43.179846158799997</v>
      </c>
      <c r="AZ16">
        <v>39.8490194976279</v>
      </c>
      <c r="BA16">
        <v>41.345985744562398</v>
      </c>
      <c r="BB16">
        <v>1.0835861635534101</v>
      </c>
      <c r="BC16">
        <v>1.04435401360526</v>
      </c>
    </row>
    <row r="17" spans="1:55">
      <c r="A17" t="s">
        <v>40</v>
      </c>
      <c r="B17">
        <v>210.70798568142601</v>
      </c>
      <c r="C17">
        <v>208.760133378223</v>
      </c>
      <c r="D17">
        <v>223.12295422423099</v>
      </c>
      <c r="E17">
        <v>1.0093305760620099</v>
      </c>
      <c r="F17">
        <v>0.94435817423639801</v>
      </c>
      <c r="H17" t="s">
        <v>40</v>
      </c>
      <c r="I17">
        <v>45.960818616700003</v>
      </c>
      <c r="J17">
        <v>44.751617057964502</v>
      </c>
      <c r="K17">
        <v>46.375754694421801</v>
      </c>
      <c r="L17">
        <v>1.0270202874941701</v>
      </c>
      <c r="M17">
        <v>0.99105273692135099</v>
      </c>
      <c r="O17" t="s">
        <v>40</v>
      </c>
      <c r="P17">
        <v>221.72949218710599</v>
      </c>
      <c r="Q17">
        <v>207.948156821054</v>
      </c>
      <c r="R17">
        <v>222.05912438553599</v>
      </c>
      <c r="S17">
        <v>1.0662729382973599</v>
      </c>
      <c r="T17">
        <v>0.99851556562090404</v>
      </c>
      <c r="V17" t="s">
        <v>40</v>
      </c>
      <c r="W17">
        <v>47.967957294400001</v>
      </c>
      <c r="X17">
        <v>44.475274914093603</v>
      </c>
      <c r="Y17">
        <v>46.081702213323403</v>
      </c>
      <c r="Z17">
        <v>1.0785308778203699</v>
      </c>
      <c r="AA17">
        <v>1.04093284298276</v>
      </c>
      <c r="AC17" t="s">
        <v>40</v>
      </c>
      <c r="AD17">
        <v>219.84179572264199</v>
      </c>
      <c r="AE17">
        <v>206.183191741294</v>
      </c>
      <c r="AF17">
        <v>220.16066813465</v>
      </c>
      <c r="AG17">
        <v>1.06624499245547</v>
      </c>
      <c r="AH17">
        <v>0.99855163769846</v>
      </c>
      <c r="AJ17" t="s">
        <v>40</v>
      </c>
      <c r="AK17">
        <v>48.052565904199902</v>
      </c>
      <c r="AL17">
        <v>44.558362818734601</v>
      </c>
      <c r="AM17">
        <v>46.097304304068899</v>
      </c>
      <c r="AN17">
        <v>1.07841856981325</v>
      </c>
      <c r="AO17">
        <v>1.0424159640059101</v>
      </c>
      <c r="AQ17" t="s">
        <v>40</v>
      </c>
      <c r="AR17">
        <v>220.898547288488</v>
      </c>
      <c r="AS17">
        <v>206.67149165850699</v>
      </c>
      <c r="AT17">
        <v>217.04608963613299</v>
      </c>
      <c r="AU17">
        <v>1.06883898459245</v>
      </c>
      <c r="AV17">
        <v>1.0177494911740299</v>
      </c>
      <c r="AX17" t="s">
        <v>40</v>
      </c>
      <c r="AY17">
        <v>48.052565904199902</v>
      </c>
      <c r="AZ17">
        <v>44.558362818734601</v>
      </c>
      <c r="BA17">
        <v>46.097304304068899</v>
      </c>
      <c r="BB17">
        <v>1.07841856981325</v>
      </c>
      <c r="BC17">
        <v>1.0424159640059101</v>
      </c>
    </row>
    <row r="18" spans="1:55">
      <c r="A18" t="s">
        <v>41</v>
      </c>
      <c r="B18">
        <v>166.92042997625299</v>
      </c>
      <c r="C18">
        <v>166.261974437183</v>
      </c>
      <c r="D18">
        <v>178.397469982708</v>
      </c>
      <c r="E18">
        <v>1.0039603495706</v>
      </c>
      <c r="F18">
        <v>0.93566590373973801</v>
      </c>
      <c r="H18" t="s">
        <v>41</v>
      </c>
      <c r="I18">
        <v>51.315802439460001</v>
      </c>
      <c r="J18">
        <v>49.676302866869101</v>
      </c>
      <c r="K18">
        <v>51.282771705418398</v>
      </c>
      <c r="L18">
        <v>1.0330036552233799</v>
      </c>
      <c r="M18">
        <v>1.0006440902654601</v>
      </c>
      <c r="O18" t="s">
        <v>41</v>
      </c>
      <c r="P18">
        <v>170.96907671156799</v>
      </c>
      <c r="Q18">
        <v>160.56211395075101</v>
      </c>
      <c r="R18">
        <v>172.14574322753199</v>
      </c>
      <c r="S18">
        <v>1.0648158055767001</v>
      </c>
      <c r="T18">
        <v>0.99316470745135599</v>
      </c>
      <c r="V18" t="s">
        <v>41</v>
      </c>
      <c r="W18">
        <v>52.928688628399897</v>
      </c>
      <c r="X18">
        <v>49.055315643531202</v>
      </c>
      <c r="Y18">
        <v>50.570760036440298</v>
      </c>
      <c r="Z18">
        <v>1.0789592918536099</v>
      </c>
      <c r="AA18">
        <v>1.0466263230028601</v>
      </c>
      <c r="AC18" t="s">
        <v>41</v>
      </c>
      <c r="AD18">
        <v>172.22277620174901</v>
      </c>
      <c r="AE18">
        <v>161.764309570645</v>
      </c>
      <c r="AF18">
        <v>173.43155314127799</v>
      </c>
      <c r="AG18">
        <v>1.0646524975679801</v>
      </c>
      <c r="AH18">
        <v>0.99303023632299903</v>
      </c>
      <c r="AJ18" t="s">
        <v>41</v>
      </c>
      <c r="AK18">
        <v>53.427258662504997</v>
      </c>
      <c r="AL18">
        <v>49.4815046399411</v>
      </c>
      <c r="AM18">
        <v>51.041527745881197</v>
      </c>
      <c r="AN18">
        <v>1.07974199756607</v>
      </c>
      <c r="AO18">
        <v>1.0467409778269401</v>
      </c>
      <c r="AQ18" t="s">
        <v>41</v>
      </c>
      <c r="AR18">
        <v>178.25733568404101</v>
      </c>
      <c r="AS18">
        <v>167.24004124193999</v>
      </c>
      <c r="AT18">
        <v>175.744552508455</v>
      </c>
      <c r="AU18">
        <v>1.0658771330136301</v>
      </c>
      <c r="AV18">
        <v>1.0142979292371801</v>
      </c>
      <c r="AX18" t="s">
        <v>41</v>
      </c>
      <c r="AY18">
        <v>53.466998237054902</v>
      </c>
      <c r="AZ18">
        <v>49.510495022942102</v>
      </c>
      <c r="BA18">
        <v>51.086111010831402</v>
      </c>
      <c r="BB18">
        <v>1.0799124147775001</v>
      </c>
      <c r="BC18">
        <v>1.04660537236273</v>
      </c>
    </row>
    <row r="19" spans="1:55">
      <c r="A19" t="s">
        <v>42</v>
      </c>
      <c r="B19">
        <v>193.52873675373601</v>
      </c>
      <c r="C19">
        <v>192.196524417099</v>
      </c>
      <c r="D19">
        <v>205.492412686991</v>
      </c>
      <c r="E19">
        <v>1.00693151107012</v>
      </c>
      <c r="F19">
        <v>0.94178044932745097</v>
      </c>
      <c r="H19" t="s">
        <v>42</v>
      </c>
      <c r="I19">
        <v>19.617230364809998</v>
      </c>
      <c r="J19">
        <v>19.348594739375901</v>
      </c>
      <c r="K19">
        <v>20.397953333356</v>
      </c>
      <c r="L19">
        <v>1.0138839863593401</v>
      </c>
      <c r="M19">
        <v>0.961725426282383</v>
      </c>
      <c r="O19" t="s">
        <v>42</v>
      </c>
      <c r="P19">
        <v>198.20146584070801</v>
      </c>
      <c r="Q19">
        <v>186.14379584975799</v>
      </c>
      <c r="R19">
        <v>198.94198570172901</v>
      </c>
      <c r="S19">
        <v>1.06477610460184</v>
      </c>
      <c r="T19">
        <v>0.99627770951209904</v>
      </c>
      <c r="V19" t="s">
        <v>42</v>
      </c>
      <c r="W19">
        <v>20.955552397715</v>
      </c>
      <c r="X19">
        <v>19.257703202950601</v>
      </c>
      <c r="Y19">
        <v>20.2332993252829</v>
      </c>
      <c r="Z19">
        <v>1.0881646776290601</v>
      </c>
      <c r="AA19">
        <v>1.0356962579765501</v>
      </c>
      <c r="AC19" t="s">
        <v>42</v>
      </c>
      <c r="AD19">
        <v>200.24891126534899</v>
      </c>
      <c r="AE19">
        <v>188.083491082748</v>
      </c>
      <c r="AF19">
        <v>200.87795271106501</v>
      </c>
      <c r="AG19">
        <v>1.0646809569121001</v>
      </c>
      <c r="AH19">
        <v>0.99686853914415696</v>
      </c>
      <c r="AJ19" t="s">
        <v>42</v>
      </c>
      <c r="AK19">
        <v>21.089393383369998</v>
      </c>
      <c r="AL19">
        <v>19.314174658647801</v>
      </c>
      <c r="AM19">
        <v>20.3702407033208</v>
      </c>
      <c r="AN19">
        <v>1.0919127405699001</v>
      </c>
      <c r="AO19">
        <v>1.0353040835659799</v>
      </c>
      <c r="AQ19" t="s">
        <v>42</v>
      </c>
      <c r="AR19">
        <v>203.12595866566201</v>
      </c>
      <c r="AS19">
        <v>190.66063981692099</v>
      </c>
      <c r="AT19">
        <v>199.54219302798001</v>
      </c>
      <c r="AU19">
        <v>1.06537961301666</v>
      </c>
      <c r="AV19">
        <v>1.0179599391151299</v>
      </c>
      <c r="AX19" t="s">
        <v>42</v>
      </c>
      <c r="AY19">
        <v>21.089393383369998</v>
      </c>
      <c r="AZ19">
        <v>19.314174658647801</v>
      </c>
      <c r="BA19">
        <v>20.3702407033208</v>
      </c>
      <c r="BB19">
        <v>1.0919127405699001</v>
      </c>
      <c r="BC19">
        <v>1.0353040835659799</v>
      </c>
    </row>
    <row r="20" spans="1:55">
      <c r="A20" t="s">
        <v>43</v>
      </c>
      <c r="B20">
        <v>133.464566224333</v>
      </c>
      <c r="C20">
        <v>132.522503462815</v>
      </c>
      <c r="D20">
        <v>142.090077681119</v>
      </c>
      <c r="E20">
        <v>1.0071087003105199</v>
      </c>
      <c r="F20">
        <v>0.93929546948278597</v>
      </c>
      <c r="H20" t="s">
        <v>43</v>
      </c>
      <c r="I20">
        <v>43.278440571600001</v>
      </c>
      <c r="J20">
        <v>42.159314546079898</v>
      </c>
      <c r="K20">
        <v>43.901766089830403</v>
      </c>
      <c r="L20">
        <v>1.0265451665324601</v>
      </c>
      <c r="M20">
        <v>0.98580181223336205</v>
      </c>
      <c r="O20" t="s">
        <v>43</v>
      </c>
      <c r="P20">
        <v>134.51265696515</v>
      </c>
      <c r="Q20">
        <v>125.052658056523</v>
      </c>
      <c r="R20">
        <v>134.120343981009</v>
      </c>
      <c r="S20">
        <v>1.0756481234037401</v>
      </c>
      <c r="T20">
        <v>1.00292508185183</v>
      </c>
      <c r="V20" t="s">
        <v>43</v>
      </c>
      <c r="W20">
        <v>46.734641400199997</v>
      </c>
      <c r="X20">
        <v>43.372096128135901</v>
      </c>
      <c r="Y20">
        <v>44.825688087655799</v>
      </c>
      <c r="Z20">
        <v>1.0775278479077799</v>
      </c>
      <c r="AA20">
        <v>1.0425861463366899</v>
      </c>
      <c r="AC20" t="s">
        <v>43</v>
      </c>
      <c r="AD20">
        <v>134.82330845073301</v>
      </c>
      <c r="AE20">
        <v>125.592388018081</v>
      </c>
      <c r="AF20">
        <v>134.42894202156899</v>
      </c>
      <c r="AG20">
        <v>1.0734990438379299</v>
      </c>
      <c r="AH20">
        <v>1.0029336422888799</v>
      </c>
      <c r="AJ20" t="s">
        <v>43</v>
      </c>
      <c r="AK20">
        <v>45.55256462965</v>
      </c>
      <c r="AL20">
        <v>42.055501000429302</v>
      </c>
      <c r="AM20">
        <v>43.766930253620203</v>
      </c>
      <c r="AN20">
        <v>1.0831535363039599</v>
      </c>
      <c r="AO20">
        <v>1.0407987118512101</v>
      </c>
      <c r="AQ20" t="s">
        <v>43</v>
      </c>
      <c r="AR20">
        <v>141.741492502494</v>
      </c>
      <c r="AS20">
        <v>131.87324133002599</v>
      </c>
      <c r="AT20">
        <v>139.330348145589</v>
      </c>
      <c r="AU20">
        <v>1.07483133858651</v>
      </c>
      <c r="AV20">
        <v>1.0173052345665901</v>
      </c>
      <c r="AX20" t="s">
        <v>43</v>
      </c>
      <c r="AY20">
        <v>45.55256462965</v>
      </c>
      <c r="AZ20">
        <v>42.055501000429302</v>
      </c>
      <c r="BA20">
        <v>43.766930253620203</v>
      </c>
      <c r="BB20">
        <v>1.0831535363039599</v>
      </c>
      <c r="BC20">
        <v>1.0407987118512101</v>
      </c>
    </row>
    <row r="21" spans="1:55">
      <c r="A21" t="s">
        <v>44</v>
      </c>
      <c r="B21">
        <v>173.781408697676</v>
      </c>
      <c r="C21">
        <v>173.22651792030999</v>
      </c>
      <c r="D21">
        <v>185.109640489051</v>
      </c>
      <c r="E21">
        <v>1.0032032669364199</v>
      </c>
      <c r="F21">
        <v>0.93880258336926203</v>
      </c>
      <c r="H21" t="s">
        <v>44</v>
      </c>
      <c r="I21">
        <v>33.414414467459999</v>
      </c>
      <c r="J21">
        <v>32.615425959289297</v>
      </c>
      <c r="K21">
        <v>33.749183688182598</v>
      </c>
      <c r="L21">
        <v>1.0244972581124001</v>
      </c>
      <c r="M21">
        <v>0.99008067205963501</v>
      </c>
      <c r="O21" t="s">
        <v>44</v>
      </c>
      <c r="P21">
        <v>181.94585457532099</v>
      </c>
      <c r="Q21">
        <v>170.89067606049301</v>
      </c>
      <c r="R21">
        <v>182.24590550125399</v>
      </c>
      <c r="S21">
        <v>1.06469152542245</v>
      </c>
      <c r="T21">
        <v>0.99835359304721605</v>
      </c>
      <c r="V21" t="s">
        <v>44</v>
      </c>
      <c r="W21">
        <v>34.939663955299999</v>
      </c>
      <c r="X21">
        <v>32.429932337814101</v>
      </c>
      <c r="Y21">
        <v>33.569226758953903</v>
      </c>
      <c r="Z21">
        <v>1.0773893571945301</v>
      </c>
      <c r="AA21">
        <v>1.04082421100094</v>
      </c>
      <c r="AC21" t="s">
        <v>44</v>
      </c>
      <c r="AD21">
        <v>181.59296934452601</v>
      </c>
      <c r="AE21">
        <v>170.12964305442401</v>
      </c>
      <c r="AF21">
        <v>181.63383480988</v>
      </c>
      <c r="AG21">
        <v>1.0673799467529199</v>
      </c>
      <c r="AH21">
        <v>0.99977501182311701</v>
      </c>
      <c r="AJ21" t="s">
        <v>44</v>
      </c>
      <c r="AK21">
        <v>34.9868347998</v>
      </c>
      <c r="AL21">
        <v>32.467282462907299</v>
      </c>
      <c r="AM21">
        <v>33.548891589230401</v>
      </c>
      <c r="AN21">
        <v>1.07760280952898</v>
      </c>
      <c r="AO21">
        <v>1.04286112424146</v>
      </c>
      <c r="AQ21" t="s">
        <v>44</v>
      </c>
      <c r="AR21">
        <v>182.240878039378</v>
      </c>
      <c r="AS21">
        <v>170.343995170775</v>
      </c>
      <c r="AT21">
        <v>178.745363839525</v>
      </c>
      <c r="AU21">
        <v>1.0698403419308999</v>
      </c>
      <c r="AV21">
        <v>1.01955583140601</v>
      </c>
      <c r="AX21" t="s">
        <v>44</v>
      </c>
      <c r="AY21">
        <v>34.9868347998</v>
      </c>
      <c r="AZ21">
        <v>32.467282462907299</v>
      </c>
      <c r="BA21">
        <v>33.548891589230401</v>
      </c>
      <c r="BB21">
        <v>1.07760280952898</v>
      </c>
      <c r="BC21">
        <v>1.04286112424146</v>
      </c>
    </row>
    <row r="22" spans="1:55">
      <c r="A22" t="s">
        <v>45</v>
      </c>
      <c r="B22">
        <v>147.96976509475201</v>
      </c>
      <c r="C22">
        <v>147.75510507901899</v>
      </c>
      <c r="D22">
        <v>158.09343246816101</v>
      </c>
      <c r="E22">
        <v>1.0014528094688699</v>
      </c>
      <c r="F22">
        <v>0.93596402320224403</v>
      </c>
      <c r="H22" t="s">
        <v>45</v>
      </c>
      <c r="I22">
        <v>26.634306010389999</v>
      </c>
      <c r="J22">
        <v>26.027409552969001</v>
      </c>
      <c r="K22">
        <v>26.837114053737999</v>
      </c>
      <c r="L22">
        <v>1.02331758971963</v>
      </c>
      <c r="M22">
        <v>0.99244300102678795</v>
      </c>
      <c r="O22" t="s">
        <v>45</v>
      </c>
      <c r="P22">
        <v>154.67841822791701</v>
      </c>
      <c r="Q22">
        <v>145.42376335507799</v>
      </c>
      <c r="R22">
        <v>155.31393433946701</v>
      </c>
      <c r="S22">
        <v>1.0636392200237601</v>
      </c>
      <c r="T22">
        <v>0.99590818354931998</v>
      </c>
      <c r="V22" t="s">
        <v>45</v>
      </c>
      <c r="W22">
        <v>27.767379286399901</v>
      </c>
      <c r="X22">
        <v>25.9071456549201</v>
      </c>
      <c r="Y22">
        <v>26.744568703833899</v>
      </c>
      <c r="Z22">
        <v>1.0718038820739999</v>
      </c>
      <c r="AA22">
        <v>1.0382436745902499</v>
      </c>
      <c r="AC22" t="s">
        <v>45</v>
      </c>
      <c r="AD22">
        <v>155.48054213455401</v>
      </c>
      <c r="AE22">
        <v>146.084258854707</v>
      </c>
      <c r="AF22">
        <v>156.157154853197</v>
      </c>
      <c r="AG22">
        <v>1.0643209840232799</v>
      </c>
      <c r="AH22">
        <v>0.99566710395511904</v>
      </c>
      <c r="AJ22" t="s">
        <v>45</v>
      </c>
      <c r="AK22">
        <v>27.8952169236</v>
      </c>
      <c r="AL22">
        <v>26.0134232499516</v>
      </c>
      <c r="AM22">
        <v>26.8166854055935</v>
      </c>
      <c r="AN22">
        <v>1.07233933248873</v>
      </c>
      <c r="AO22">
        <v>1.04021867362405</v>
      </c>
      <c r="AQ22" t="s">
        <v>45</v>
      </c>
      <c r="AR22">
        <v>156.86458995989901</v>
      </c>
      <c r="AS22">
        <v>147.13072640555799</v>
      </c>
      <c r="AT22">
        <v>155.141067153926</v>
      </c>
      <c r="AU22">
        <v>1.06615792494295</v>
      </c>
      <c r="AV22">
        <v>1.01110939119854</v>
      </c>
      <c r="AX22" t="s">
        <v>45</v>
      </c>
      <c r="AY22">
        <v>27.8952169236</v>
      </c>
      <c r="AZ22">
        <v>26.0134232499516</v>
      </c>
      <c r="BA22">
        <v>26.8166854055935</v>
      </c>
      <c r="BB22">
        <v>1.07233933248873</v>
      </c>
      <c r="BC22">
        <v>1.04021867362405</v>
      </c>
    </row>
    <row r="23" spans="1:55">
      <c r="A23" t="s">
        <v>46</v>
      </c>
      <c r="B23">
        <v>140.95650991572299</v>
      </c>
      <c r="C23">
        <v>140.364612851332</v>
      </c>
      <c r="D23">
        <v>149.92410679664701</v>
      </c>
      <c r="E23">
        <v>1.00421685389478</v>
      </c>
      <c r="F23">
        <v>0.94018575749737798</v>
      </c>
      <c r="H23" t="s">
        <v>46</v>
      </c>
      <c r="I23">
        <v>34.069867972399997</v>
      </c>
      <c r="J23">
        <v>33.379444512628297</v>
      </c>
      <c r="K23">
        <v>34.480930563047302</v>
      </c>
      <c r="L23">
        <v>1.0206840907586201</v>
      </c>
      <c r="M23">
        <v>0.988078552871542</v>
      </c>
      <c r="O23" t="s">
        <v>46</v>
      </c>
      <c r="P23">
        <v>147.42704991395499</v>
      </c>
      <c r="Q23">
        <v>137.97465916475801</v>
      </c>
      <c r="R23">
        <v>147.44754112542699</v>
      </c>
      <c r="S23">
        <v>1.0685081652414801</v>
      </c>
      <c r="T23">
        <v>0.99986102710621205</v>
      </c>
      <c r="V23" t="s">
        <v>46</v>
      </c>
      <c r="W23">
        <v>35.466474364749999</v>
      </c>
      <c r="X23">
        <v>33.047880803318598</v>
      </c>
      <c r="Y23">
        <v>34.148624720592103</v>
      </c>
      <c r="Z23">
        <v>1.0731845281040899</v>
      </c>
      <c r="AA23">
        <v>1.03859158765369</v>
      </c>
      <c r="AC23" t="s">
        <v>46</v>
      </c>
      <c r="AD23">
        <v>147.23612768496599</v>
      </c>
      <c r="AE23">
        <v>137.995511368368</v>
      </c>
      <c r="AF23">
        <v>147.29031558179</v>
      </c>
      <c r="AG23">
        <v>1.0669631658665399</v>
      </c>
      <c r="AH23">
        <v>0.99963210142764702</v>
      </c>
      <c r="AJ23" t="s">
        <v>46</v>
      </c>
      <c r="AK23">
        <v>35.588941613549999</v>
      </c>
      <c r="AL23">
        <v>33.167901056521103</v>
      </c>
      <c r="AM23">
        <v>34.222289702879301</v>
      </c>
      <c r="AN23">
        <v>1.0729934810437101</v>
      </c>
      <c r="AO23">
        <v>1.0399345550089101</v>
      </c>
      <c r="AQ23" t="s">
        <v>46</v>
      </c>
      <c r="AR23">
        <v>152.94863886124699</v>
      </c>
      <c r="AS23">
        <v>142.88179653320299</v>
      </c>
      <c r="AT23">
        <v>150.98657595215499</v>
      </c>
      <c r="AU23">
        <v>1.0704557373458301</v>
      </c>
      <c r="AV23">
        <v>1.0129949493636701</v>
      </c>
      <c r="AX23" t="s">
        <v>46</v>
      </c>
      <c r="AY23">
        <v>35.588941613549999</v>
      </c>
      <c r="AZ23">
        <v>33.167901056521103</v>
      </c>
      <c r="BA23">
        <v>34.222289702879301</v>
      </c>
      <c r="BB23">
        <v>1.0729934810437101</v>
      </c>
      <c r="BC23">
        <v>1.0399345550089101</v>
      </c>
    </row>
    <row r="24" spans="1:55">
      <c r="A24" t="s">
        <v>47</v>
      </c>
      <c r="B24">
        <v>101.807128095171</v>
      </c>
      <c r="C24">
        <v>101.75661172005</v>
      </c>
      <c r="D24">
        <v>108.798908524458</v>
      </c>
      <c r="E24">
        <v>1.0004964431722601</v>
      </c>
      <c r="F24">
        <v>0.93573666754464402</v>
      </c>
      <c r="H24" t="s">
        <v>47</v>
      </c>
      <c r="I24">
        <v>36.735724475449899</v>
      </c>
      <c r="J24">
        <v>35.808472619726103</v>
      </c>
      <c r="K24">
        <v>36.817202322585402</v>
      </c>
      <c r="L24">
        <v>1.0258947614317699</v>
      </c>
      <c r="M24">
        <v>0.997786962561099</v>
      </c>
      <c r="O24" t="s">
        <v>47</v>
      </c>
      <c r="P24">
        <v>108.62888496863</v>
      </c>
      <c r="Q24">
        <v>101.734392339083</v>
      </c>
      <c r="R24">
        <v>108.679682453247</v>
      </c>
      <c r="S24">
        <v>1.0677695366436899</v>
      </c>
      <c r="T24">
        <v>0.99953259446963405</v>
      </c>
      <c r="V24" t="s">
        <v>47</v>
      </c>
      <c r="W24">
        <v>38.251427628050003</v>
      </c>
      <c r="X24">
        <v>35.626060944062097</v>
      </c>
      <c r="Y24">
        <v>36.658329938283302</v>
      </c>
      <c r="Z24">
        <v>1.07369230878794</v>
      </c>
      <c r="AA24">
        <v>1.04345799965379</v>
      </c>
      <c r="AC24" t="s">
        <v>47</v>
      </c>
      <c r="AD24">
        <v>108.78458146733399</v>
      </c>
      <c r="AE24">
        <v>101.970697949206</v>
      </c>
      <c r="AF24">
        <v>108.742433193762</v>
      </c>
      <c r="AG24">
        <v>1.0668219758731301</v>
      </c>
      <c r="AH24">
        <v>1.00038759730064</v>
      </c>
      <c r="AJ24" t="s">
        <v>47</v>
      </c>
      <c r="AK24">
        <v>38.441162190599997</v>
      </c>
      <c r="AL24">
        <v>35.852097585037498</v>
      </c>
      <c r="AM24">
        <v>36.813433398479297</v>
      </c>
      <c r="AN24">
        <v>1.07221515001797</v>
      </c>
      <c r="AO24">
        <v>1.04421562027376</v>
      </c>
      <c r="AQ24" t="s">
        <v>47</v>
      </c>
      <c r="AR24">
        <v>110.985263235552</v>
      </c>
      <c r="AS24">
        <v>103.90231629252401</v>
      </c>
      <c r="AT24">
        <v>109.335835771863</v>
      </c>
      <c r="AU24">
        <v>1.0681692881907101</v>
      </c>
      <c r="AV24">
        <v>1.015085881514</v>
      </c>
      <c r="AX24" t="s">
        <v>47</v>
      </c>
      <c r="AY24">
        <v>38.441162190599997</v>
      </c>
      <c r="AZ24">
        <v>35.852097585037498</v>
      </c>
      <c r="BA24">
        <v>36.813433398479297</v>
      </c>
      <c r="BB24">
        <v>1.07221515001797</v>
      </c>
      <c r="BC24">
        <v>1.04421562027376</v>
      </c>
    </row>
    <row r="25" spans="1:55">
      <c r="A25" t="s">
        <v>48</v>
      </c>
      <c r="B25">
        <v>87.378793570796603</v>
      </c>
      <c r="C25">
        <v>87.818893053310305</v>
      </c>
      <c r="D25">
        <v>94.146617464461102</v>
      </c>
      <c r="E25">
        <v>0.99498855579691103</v>
      </c>
      <c r="F25">
        <v>0.92811399840021602</v>
      </c>
      <c r="H25" t="s">
        <v>48</v>
      </c>
      <c r="I25">
        <v>37.897143245259997</v>
      </c>
      <c r="J25">
        <v>36.925160058209798</v>
      </c>
      <c r="K25">
        <v>37.974163062584402</v>
      </c>
      <c r="L25">
        <v>1.0263230595485</v>
      </c>
      <c r="M25">
        <v>0.99797178367835204</v>
      </c>
      <c r="O25" t="s">
        <v>48</v>
      </c>
      <c r="P25">
        <v>92.783309477430606</v>
      </c>
      <c r="Q25">
        <v>86.621835884657202</v>
      </c>
      <c r="R25">
        <v>92.851813121363705</v>
      </c>
      <c r="S25">
        <v>1.07113072044533</v>
      </c>
      <c r="T25">
        <v>0.99926222610382798</v>
      </c>
      <c r="V25" t="s">
        <v>48</v>
      </c>
      <c r="W25">
        <v>39.492522587829903</v>
      </c>
      <c r="X25">
        <v>36.841961829686603</v>
      </c>
      <c r="Y25">
        <v>37.855468128517501</v>
      </c>
      <c r="Z25">
        <v>1.0719440720989899</v>
      </c>
      <c r="AA25">
        <v>1.0432448610529499</v>
      </c>
      <c r="AC25" t="s">
        <v>48</v>
      </c>
      <c r="AD25">
        <v>93.450912761212095</v>
      </c>
      <c r="AE25">
        <v>87.270318444849906</v>
      </c>
      <c r="AF25">
        <v>93.422216550501304</v>
      </c>
      <c r="AG25">
        <v>1.07082126462352</v>
      </c>
      <c r="AH25">
        <v>1.00030716687925</v>
      </c>
      <c r="AJ25" t="s">
        <v>48</v>
      </c>
      <c r="AK25">
        <v>39.671836277579999</v>
      </c>
      <c r="AL25">
        <v>36.990510348302202</v>
      </c>
      <c r="AM25">
        <v>38.003340272989597</v>
      </c>
      <c r="AN25">
        <v>1.0724868595764201</v>
      </c>
      <c r="AO25">
        <v>1.04390393035467</v>
      </c>
      <c r="AQ25" t="s">
        <v>48</v>
      </c>
      <c r="AR25">
        <v>94.320069592976196</v>
      </c>
      <c r="AS25">
        <v>87.927022937346607</v>
      </c>
      <c r="AT25">
        <v>93.089203276932395</v>
      </c>
      <c r="AU25">
        <v>1.0727085535488301</v>
      </c>
      <c r="AV25">
        <v>1.01322243904464</v>
      </c>
      <c r="AX25" t="s">
        <v>48</v>
      </c>
      <c r="AY25">
        <v>39.671836277579999</v>
      </c>
      <c r="AZ25">
        <v>36.990510348302202</v>
      </c>
      <c r="BA25">
        <v>38.003340272989597</v>
      </c>
      <c r="BB25">
        <v>1.0724868595764201</v>
      </c>
      <c r="BC25">
        <v>1.04390393035467</v>
      </c>
    </row>
    <row r="26" spans="1:55">
      <c r="A26" t="s">
        <v>49</v>
      </c>
      <c r="B26">
        <v>112.607246373329</v>
      </c>
      <c r="C26">
        <v>112.557898777566</v>
      </c>
      <c r="D26">
        <v>120.81023374419701</v>
      </c>
      <c r="E26">
        <v>1.0004384196604501</v>
      </c>
      <c r="F26">
        <v>0.93210022763272504</v>
      </c>
      <c r="H26" t="s">
        <v>49</v>
      </c>
      <c r="I26">
        <v>27.0297176513</v>
      </c>
      <c r="J26">
        <v>26.439754170664902</v>
      </c>
      <c r="K26">
        <v>27.362523411329501</v>
      </c>
      <c r="L26">
        <v>1.02231350098139</v>
      </c>
      <c r="M26">
        <v>0.98783716855983705</v>
      </c>
      <c r="O26" t="s">
        <v>49</v>
      </c>
      <c r="P26">
        <v>122.286268911935</v>
      </c>
      <c r="Q26">
        <v>113.93956060286401</v>
      </c>
      <c r="R26">
        <v>122.43282049957</v>
      </c>
      <c r="S26">
        <v>1.07325557747376</v>
      </c>
      <c r="T26">
        <v>0.99880300407163902</v>
      </c>
      <c r="V26" t="s">
        <v>49</v>
      </c>
      <c r="W26">
        <v>27.540106988550001</v>
      </c>
      <c r="X26">
        <v>25.514927558928601</v>
      </c>
      <c r="Y26">
        <v>26.412319388986301</v>
      </c>
      <c r="Z26">
        <v>1.07937233703462</v>
      </c>
      <c r="AA26">
        <v>1.04269930190356</v>
      </c>
      <c r="AC26" t="s">
        <v>49</v>
      </c>
      <c r="AD26">
        <v>122.473114787573</v>
      </c>
      <c r="AE26">
        <v>114.261080641193</v>
      </c>
      <c r="AF26">
        <v>122.51573084390201</v>
      </c>
      <c r="AG26">
        <v>1.0718707901264</v>
      </c>
      <c r="AH26">
        <v>0.99965215849396605</v>
      </c>
      <c r="AJ26" t="s">
        <v>49</v>
      </c>
      <c r="AK26">
        <v>28.1090544530899</v>
      </c>
      <c r="AL26">
        <v>26.052400458568599</v>
      </c>
      <c r="AM26">
        <v>26.928041778412599</v>
      </c>
      <c r="AN26">
        <v>1.07894297486298</v>
      </c>
      <c r="AO26">
        <v>1.0438580972354301</v>
      </c>
      <c r="AQ26" t="s">
        <v>49</v>
      </c>
      <c r="AR26">
        <v>124.584482668432</v>
      </c>
      <c r="AS26">
        <v>116.061421379268</v>
      </c>
      <c r="AT26">
        <v>123.47047493270399</v>
      </c>
      <c r="AU26">
        <v>1.0734357824320599</v>
      </c>
      <c r="AV26">
        <v>1.0090224625469</v>
      </c>
      <c r="AX26" t="s">
        <v>49</v>
      </c>
      <c r="AY26">
        <v>28.04974525119</v>
      </c>
      <c r="AZ26">
        <v>25.995261524310301</v>
      </c>
      <c r="BA26">
        <v>26.872577627849701</v>
      </c>
      <c r="BB26">
        <v>1.0790330085719</v>
      </c>
      <c r="BC26">
        <v>1.04380553438685</v>
      </c>
    </row>
    <row r="27" spans="1:55">
      <c r="A27" t="s">
        <v>50</v>
      </c>
      <c r="B27">
        <v>79.624423249057102</v>
      </c>
      <c r="C27">
        <v>80.289051783858298</v>
      </c>
      <c r="D27">
        <v>86.757154684594596</v>
      </c>
      <c r="E27">
        <v>0.99172205275769798</v>
      </c>
      <c r="F27">
        <v>0.91778509263623798</v>
      </c>
      <c r="H27" t="s">
        <v>50</v>
      </c>
      <c r="I27">
        <v>17.9536942754</v>
      </c>
      <c r="J27">
        <v>17.757303244880202</v>
      </c>
      <c r="K27">
        <v>18.5557681479292</v>
      </c>
      <c r="L27">
        <v>1.0110597328778701</v>
      </c>
      <c r="M27">
        <v>0.96755327681778103</v>
      </c>
      <c r="O27" t="s">
        <v>50</v>
      </c>
      <c r="P27">
        <v>85.636545280279407</v>
      </c>
      <c r="Q27">
        <v>79.568534715958506</v>
      </c>
      <c r="R27">
        <v>86.013243757387102</v>
      </c>
      <c r="S27">
        <v>1.07626143407041</v>
      </c>
      <c r="T27">
        <v>0.99562045958677903</v>
      </c>
      <c r="V27" t="s">
        <v>50</v>
      </c>
      <c r="W27">
        <v>18.721070493449901</v>
      </c>
      <c r="X27">
        <v>17.309066122118502</v>
      </c>
      <c r="Y27">
        <v>18.0939375264768</v>
      </c>
      <c r="Z27">
        <v>1.0815759996159999</v>
      </c>
      <c r="AA27">
        <v>1.0346598393000701</v>
      </c>
      <c r="AC27" t="s">
        <v>50</v>
      </c>
      <c r="AD27">
        <v>87.6476828349534</v>
      </c>
      <c r="AE27">
        <v>81.486523696195505</v>
      </c>
      <c r="AF27">
        <v>87.992098159305698</v>
      </c>
      <c r="AG27">
        <v>1.0756095469445699</v>
      </c>
      <c r="AH27">
        <v>0.99608583802912798</v>
      </c>
      <c r="AJ27" t="s">
        <v>50</v>
      </c>
      <c r="AK27">
        <v>19.104388463549999</v>
      </c>
      <c r="AL27">
        <v>17.705237066692501</v>
      </c>
      <c r="AM27">
        <v>18.421573833984102</v>
      </c>
      <c r="AN27">
        <v>1.0790247197248499</v>
      </c>
      <c r="AO27">
        <v>1.03706603115018</v>
      </c>
      <c r="AQ27" t="s">
        <v>50</v>
      </c>
      <c r="AR27">
        <v>89.585113902751004</v>
      </c>
      <c r="AS27">
        <v>83.158435605730602</v>
      </c>
      <c r="AT27">
        <v>89.288035738634207</v>
      </c>
      <c r="AU27">
        <v>1.0772823376270599</v>
      </c>
      <c r="AV27">
        <v>1.0033271889302799</v>
      </c>
      <c r="AX27" t="s">
        <v>50</v>
      </c>
      <c r="AY27">
        <v>19.104388463549999</v>
      </c>
      <c r="AZ27">
        <v>17.705237066692501</v>
      </c>
      <c r="BA27">
        <v>18.421573833984102</v>
      </c>
      <c r="BB27">
        <v>1.0790247197248499</v>
      </c>
      <c r="BC27">
        <v>1.03706603115018</v>
      </c>
    </row>
    <row r="28" spans="1:55">
      <c r="A28" t="s">
        <v>51</v>
      </c>
      <c r="B28">
        <v>100.10292310750999</v>
      </c>
      <c r="C28">
        <v>100.54157356933401</v>
      </c>
      <c r="D28">
        <v>108.281737628843</v>
      </c>
      <c r="E28">
        <v>0.99563712356738299</v>
      </c>
      <c r="F28">
        <v>0.92446727675013896</v>
      </c>
      <c r="H28" t="s">
        <v>51</v>
      </c>
      <c r="I28">
        <v>25.245373115299898</v>
      </c>
      <c r="J28">
        <v>25.007876244550001</v>
      </c>
      <c r="K28">
        <v>27.945840463702201</v>
      </c>
      <c r="L28">
        <v>1.00949688283913</v>
      </c>
      <c r="M28">
        <v>0.90336782492157397</v>
      </c>
      <c r="O28" t="s">
        <v>51</v>
      </c>
      <c r="P28">
        <v>104.27200083080101</v>
      </c>
      <c r="Q28">
        <v>97.046991617864904</v>
      </c>
      <c r="R28">
        <v>104.410162960487</v>
      </c>
      <c r="S28">
        <v>1.0744485644788</v>
      </c>
      <c r="T28">
        <v>0.99867673676806201</v>
      </c>
      <c r="V28" t="s">
        <v>51</v>
      </c>
      <c r="W28">
        <v>27.825141952399999</v>
      </c>
      <c r="X28">
        <v>25.0349409813801</v>
      </c>
      <c r="Y28">
        <v>27.130396936933899</v>
      </c>
      <c r="Z28">
        <v>1.11145226877487</v>
      </c>
      <c r="AA28">
        <v>1.0256076244325101</v>
      </c>
      <c r="AC28" t="s">
        <v>51</v>
      </c>
      <c r="AD28">
        <v>104.862309556174</v>
      </c>
      <c r="AE28">
        <v>97.486498674949601</v>
      </c>
      <c r="AF28">
        <v>104.92681790522499</v>
      </c>
      <c r="AG28">
        <v>1.07565981937476</v>
      </c>
      <c r="AH28">
        <v>0.999385206276732</v>
      </c>
      <c r="AJ28" t="s">
        <v>51</v>
      </c>
      <c r="AK28">
        <v>27.951129644750001</v>
      </c>
      <c r="AL28">
        <v>24.79939456012</v>
      </c>
      <c r="AM28">
        <v>27.329006275940198</v>
      </c>
      <c r="AN28">
        <v>1.1270891947377699</v>
      </c>
      <c r="AO28">
        <v>1.02276421478805</v>
      </c>
      <c r="AQ28" t="s">
        <v>51</v>
      </c>
      <c r="AR28">
        <v>107.464369049962</v>
      </c>
      <c r="AS28">
        <v>99.704550483286695</v>
      </c>
      <c r="AT28">
        <v>106.85653784359801</v>
      </c>
      <c r="AU28">
        <v>1.0778281284962601</v>
      </c>
      <c r="AV28">
        <v>1.0056882921590899</v>
      </c>
      <c r="AX28" t="s">
        <v>51</v>
      </c>
      <c r="AY28">
        <v>27.951129644750001</v>
      </c>
      <c r="AZ28">
        <v>24.79939456012</v>
      </c>
      <c r="BA28">
        <v>27.329006275940198</v>
      </c>
      <c r="BB28">
        <v>1.1270891947377699</v>
      </c>
      <c r="BC28">
        <v>1.02276421478805</v>
      </c>
    </row>
    <row r="29" spans="1:55">
      <c r="A29" t="s">
        <v>52</v>
      </c>
      <c r="B29">
        <v>111.581889455696</v>
      </c>
      <c r="C29">
        <v>111.611956922966</v>
      </c>
      <c r="D29">
        <v>119.80400542134799</v>
      </c>
      <c r="E29">
        <v>0.999730607113266</v>
      </c>
      <c r="F29">
        <v>0.93137027483567902</v>
      </c>
      <c r="H29" t="s">
        <v>52</v>
      </c>
      <c r="I29">
        <v>24.5939655962</v>
      </c>
      <c r="J29">
        <v>24.235454964293599</v>
      </c>
      <c r="K29">
        <v>26.189067918609599</v>
      </c>
      <c r="L29">
        <v>1.01479281624522</v>
      </c>
      <c r="M29">
        <v>0.93909281814202294</v>
      </c>
      <c r="O29" t="s">
        <v>52</v>
      </c>
      <c r="P29">
        <v>114.890655821937</v>
      </c>
      <c r="Q29">
        <v>107.024442132998</v>
      </c>
      <c r="R29">
        <v>114.477017044961</v>
      </c>
      <c r="S29">
        <v>1.07349922627172</v>
      </c>
      <c r="T29">
        <v>1.00361329101381</v>
      </c>
      <c r="V29" t="s">
        <v>52</v>
      </c>
      <c r="W29">
        <v>26.793221121550001</v>
      </c>
      <c r="X29">
        <v>24.547389677712999</v>
      </c>
      <c r="Y29">
        <v>25.874514441933599</v>
      </c>
      <c r="Z29">
        <v>1.0914896236757901</v>
      </c>
      <c r="AA29">
        <v>1.0355062384524301</v>
      </c>
      <c r="AC29" t="s">
        <v>52</v>
      </c>
      <c r="AD29">
        <v>116.12304563945899</v>
      </c>
      <c r="AE29">
        <v>107.794075349377</v>
      </c>
      <c r="AF29">
        <v>115.47542679243701</v>
      </c>
      <c r="AG29">
        <v>1.07726742182338</v>
      </c>
      <c r="AH29">
        <v>1.0056082827750501</v>
      </c>
      <c r="AJ29" t="s">
        <v>52</v>
      </c>
      <c r="AK29">
        <v>27.0225947887999</v>
      </c>
      <c r="AL29">
        <v>24.230758745951398</v>
      </c>
      <c r="AM29">
        <v>26.201204940940801</v>
      </c>
      <c r="AN29">
        <v>1.11521868019568</v>
      </c>
      <c r="AO29">
        <v>1.03134931579332</v>
      </c>
      <c r="AQ29" t="s">
        <v>52</v>
      </c>
      <c r="AR29">
        <v>119.327308619308</v>
      </c>
      <c r="AS29">
        <v>110.474982450298</v>
      </c>
      <c r="AT29">
        <v>118.639415720271</v>
      </c>
      <c r="AU29">
        <v>1.08012969065636</v>
      </c>
      <c r="AV29">
        <v>1.00579818178351</v>
      </c>
      <c r="AX29" t="s">
        <v>52</v>
      </c>
      <c r="AY29">
        <v>27.0225947887999</v>
      </c>
      <c r="AZ29">
        <v>24.230758745951398</v>
      </c>
      <c r="BA29">
        <v>26.201204940940801</v>
      </c>
      <c r="BB29">
        <v>1.11521868019568</v>
      </c>
      <c r="BC29">
        <v>1.03134931579332</v>
      </c>
    </row>
    <row r="30" spans="1:55">
      <c r="A30" t="s">
        <v>53</v>
      </c>
      <c r="B30">
        <v>78.017561983517197</v>
      </c>
      <c r="C30">
        <v>78.387222457872994</v>
      </c>
      <c r="D30">
        <v>84.618707941619306</v>
      </c>
      <c r="E30">
        <v>0.99528417434927696</v>
      </c>
      <c r="F30">
        <v>0.92198952077291896</v>
      </c>
      <c r="H30" t="s">
        <v>53</v>
      </c>
      <c r="I30">
        <v>16.712930616200001</v>
      </c>
      <c r="J30">
        <v>16.483151680718901</v>
      </c>
      <c r="K30">
        <v>17.742449182864299</v>
      </c>
      <c r="L30">
        <v>1.01394023060224</v>
      </c>
      <c r="M30">
        <v>0.94197426995261302</v>
      </c>
      <c r="O30" t="s">
        <v>53</v>
      </c>
      <c r="P30">
        <v>79.828389397551803</v>
      </c>
      <c r="Q30">
        <v>74.270683204521404</v>
      </c>
      <c r="R30">
        <v>80.506494543760198</v>
      </c>
      <c r="S30">
        <v>1.07483041697254</v>
      </c>
      <c r="T30">
        <v>0.99157701313351898</v>
      </c>
      <c r="V30" t="s">
        <v>53</v>
      </c>
      <c r="W30">
        <v>17.7654557639</v>
      </c>
      <c r="X30">
        <v>16.416316291283799</v>
      </c>
      <c r="Y30">
        <v>17.182495083334899</v>
      </c>
      <c r="Z30">
        <v>1.0821828386269801</v>
      </c>
      <c r="AA30">
        <v>1.03392759187403</v>
      </c>
      <c r="AC30" t="s">
        <v>53</v>
      </c>
      <c r="AD30">
        <v>83.202711304215399</v>
      </c>
      <c r="AE30">
        <v>76.805608434381099</v>
      </c>
      <c r="AF30">
        <v>83.382931495170098</v>
      </c>
      <c r="AG30">
        <v>1.0832895279424699</v>
      </c>
      <c r="AH30">
        <v>0.99783864409989997</v>
      </c>
      <c r="AJ30" t="s">
        <v>53</v>
      </c>
      <c r="AK30">
        <v>18.688732197850001</v>
      </c>
      <c r="AL30">
        <v>17.0358768529623</v>
      </c>
      <c r="AM30">
        <v>18.141863824456099</v>
      </c>
      <c r="AN30">
        <v>1.0970220294002799</v>
      </c>
      <c r="AO30">
        <v>1.03014400166848</v>
      </c>
      <c r="AQ30" t="s">
        <v>53</v>
      </c>
      <c r="AR30">
        <v>79.790984197472099</v>
      </c>
      <c r="AS30">
        <v>73.764092760394306</v>
      </c>
      <c r="AT30">
        <v>80.090356797833806</v>
      </c>
      <c r="AU30">
        <v>1.08170494900079</v>
      </c>
      <c r="AV30">
        <v>0.99626206434418396</v>
      </c>
      <c r="AX30" t="s">
        <v>53</v>
      </c>
      <c r="AY30">
        <v>18.688732197850001</v>
      </c>
      <c r="AZ30">
        <v>17.0358768529623</v>
      </c>
      <c r="BA30">
        <v>18.141863824456099</v>
      </c>
      <c r="BB30">
        <v>1.0970220294002799</v>
      </c>
      <c r="BC30">
        <v>1.03014400166848</v>
      </c>
    </row>
    <row r="31" spans="1:55">
      <c r="A31" t="s">
        <v>54</v>
      </c>
      <c r="B31">
        <v>93.087300138981206</v>
      </c>
      <c r="C31">
        <v>93.112252612597402</v>
      </c>
      <c r="D31">
        <v>100.37549728170301</v>
      </c>
      <c r="E31">
        <v>0.99973201729185801</v>
      </c>
      <c r="F31">
        <v>0.927390674615855</v>
      </c>
      <c r="H31" t="s">
        <v>54</v>
      </c>
      <c r="I31">
        <v>22.992289243299901</v>
      </c>
      <c r="J31">
        <v>22.8867370207245</v>
      </c>
      <c r="K31">
        <v>26.142526867576301</v>
      </c>
      <c r="L31">
        <v>1.0046119384550001</v>
      </c>
      <c r="M31">
        <v>0.87949758490318397</v>
      </c>
      <c r="O31" t="s">
        <v>54</v>
      </c>
      <c r="P31">
        <v>97.419395265361999</v>
      </c>
      <c r="Q31">
        <v>90.583677576785007</v>
      </c>
      <c r="R31">
        <v>97.833115795801902</v>
      </c>
      <c r="S31">
        <v>1.0754630179679101</v>
      </c>
      <c r="T31">
        <v>0.99577116064356397</v>
      </c>
      <c r="V31" t="s">
        <v>54</v>
      </c>
      <c r="W31">
        <v>26.48974319225</v>
      </c>
      <c r="X31">
        <v>22.950182738851801</v>
      </c>
      <c r="Y31">
        <v>26.0655153006803</v>
      </c>
      <c r="Z31">
        <v>1.15422798561887</v>
      </c>
      <c r="AA31">
        <v>1.01627544618535</v>
      </c>
      <c r="AC31" t="s">
        <v>54</v>
      </c>
      <c r="AD31">
        <v>99.748249206814506</v>
      </c>
      <c r="AE31">
        <v>92.125521070064806</v>
      </c>
      <c r="AF31">
        <v>99.750649729528703</v>
      </c>
      <c r="AG31">
        <v>1.0827428496274301</v>
      </c>
      <c r="AH31">
        <v>0.999975934766132</v>
      </c>
      <c r="AJ31" t="s">
        <v>54</v>
      </c>
      <c r="AK31">
        <v>26.347362419300001</v>
      </c>
      <c r="AL31">
        <v>22.671221931773601</v>
      </c>
      <c r="AM31">
        <v>25.937058084257799</v>
      </c>
      <c r="AN31">
        <v>1.1621500816581101</v>
      </c>
      <c r="AO31">
        <v>1.01581923183844</v>
      </c>
      <c r="AQ31" t="s">
        <v>54</v>
      </c>
      <c r="AR31">
        <v>97.562876541719405</v>
      </c>
      <c r="AS31">
        <v>90.227393682321406</v>
      </c>
      <c r="AT31">
        <v>97.744012718285603</v>
      </c>
      <c r="AU31">
        <v>1.08129995293031</v>
      </c>
      <c r="AV31">
        <v>0.99814683097686596</v>
      </c>
      <c r="AX31" t="s">
        <v>54</v>
      </c>
      <c r="AY31">
        <v>26.347362419300001</v>
      </c>
      <c r="AZ31">
        <v>22.671221931773601</v>
      </c>
      <c r="BA31">
        <v>25.937058084257799</v>
      </c>
      <c r="BB31">
        <v>1.1621500816581101</v>
      </c>
      <c r="BC31">
        <v>1.01581923183844</v>
      </c>
    </row>
    <row r="32" spans="1:55">
      <c r="A32" t="s">
        <v>55</v>
      </c>
      <c r="B32">
        <v>104.147406724402</v>
      </c>
      <c r="C32">
        <v>104.409698667124</v>
      </c>
      <c r="D32">
        <v>111.82755733438201</v>
      </c>
      <c r="E32">
        <v>0.99748785844542698</v>
      </c>
      <c r="F32">
        <v>0.931321484676496</v>
      </c>
      <c r="H32" t="s">
        <v>55</v>
      </c>
      <c r="I32">
        <v>21.239414263600001</v>
      </c>
      <c r="J32">
        <v>21.041627223525101</v>
      </c>
      <c r="K32">
        <v>22.919566399194501</v>
      </c>
      <c r="L32">
        <v>1.00939979774252</v>
      </c>
      <c r="M32">
        <v>0.92669354618970301</v>
      </c>
      <c r="O32" t="s">
        <v>55</v>
      </c>
      <c r="P32">
        <v>108.50740472887099</v>
      </c>
      <c r="Q32">
        <v>101.391925915965</v>
      </c>
      <c r="R32">
        <v>108.45145029455</v>
      </c>
      <c r="S32">
        <v>1.07017796287649</v>
      </c>
      <c r="T32">
        <v>1.00051593993597</v>
      </c>
      <c r="V32" t="s">
        <v>55</v>
      </c>
      <c r="W32">
        <v>22.609597085400001</v>
      </c>
      <c r="X32">
        <v>20.768387609761099</v>
      </c>
      <c r="Y32">
        <v>21.9125555561689</v>
      </c>
      <c r="Z32">
        <v>1.08865442567017</v>
      </c>
      <c r="AA32">
        <v>1.03181014315944</v>
      </c>
      <c r="AC32" t="s">
        <v>55</v>
      </c>
      <c r="AD32">
        <v>108.664834829518</v>
      </c>
      <c r="AE32">
        <v>101.490531782625</v>
      </c>
      <c r="AF32">
        <v>108.51055399247301</v>
      </c>
      <c r="AG32">
        <v>1.07068938275206</v>
      </c>
      <c r="AH32">
        <v>1.00142180489701</v>
      </c>
      <c r="AJ32" t="s">
        <v>55</v>
      </c>
      <c r="AK32">
        <v>23.309042188900001</v>
      </c>
      <c r="AL32">
        <v>20.985243188363501</v>
      </c>
      <c r="AM32">
        <v>22.721846770957001</v>
      </c>
      <c r="AN32">
        <v>1.1107349092730501</v>
      </c>
      <c r="AO32">
        <v>1.0258427681456499</v>
      </c>
      <c r="AQ32" t="s">
        <v>55</v>
      </c>
      <c r="AR32">
        <v>110.89753896898399</v>
      </c>
      <c r="AS32">
        <v>103.553140595971</v>
      </c>
      <c r="AT32">
        <v>110.957301969338</v>
      </c>
      <c r="AU32">
        <v>1.07092395586211</v>
      </c>
      <c r="AV32">
        <v>0.99946138740494594</v>
      </c>
      <c r="AX32" t="s">
        <v>55</v>
      </c>
      <c r="AY32">
        <v>23.309042188900001</v>
      </c>
      <c r="AZ32">
        <v>20.985243188363501</v>
      </c>
      <c r="BA32">
        <v>22.721846770957001</v>
      </c>
      <c r="BB32">
        <v>1.1107349092730501</v>
      </c>
      <c r="BC32">
        <v>1.0258427681456499</v>
      </c>
    </row>
    <row r="33" spans="1:55">
      <c r="A33" t="s">
        <v>56</v>
      </c>
      <c r="B33">
        <v>90.146557955021606</v>
      </c>
      <c r="C33">
        <v>90.276374979305999</v>
      </c>
      <c r="D33">
        <v>96.992043527944304</v>
      </c>
      <c r="E33">
        <v>0.99856200446335797</v>
      </c>
      <c r="F33">
        <v>0.92942219460557596</v>
      </c>
      <c r="H33" t="s">
        <v>56</v>
      </c>
      <c r="I33">
        <v>21.193504040800001</v>
      </c>
      <c r="J33">
        <v>21.135206002683901</v>
      </c>
      <c r="K33">
        <v>21.876878381105598</v>
      </c>
      <c r="L33">
        <v>1.00275833782309</v>
      </c>
      <c r="M33">
        <v>0.96876271246743095</v>
      </c>
      <c r="O33" t="s">
        <v>56</v>
      </c>
      <c r="P33">
        <v>93.000786369758004</v>
      </c>
      <c r="Q33">
        <v>86.554621747633306</v>
      </c>
      <c r="R33">
        <v>92.963730723694994</v>
      </c>
      <c r="S33">
        <v>1.0744751059154201</v>
      </c>
      <c r="T33">
        <v>1.00039860325929</v>
      </c>
      <c r="V33" t="s">
        <v>56</v>
      </c>
      <c r="W33">
        <v>22.50014842985</v>
      </c>
      <c r="X33">
        <v>21.3211330587364</v>
      </c>
      <c r="Y33">
        <v>22.1119842988805</v>
      </c>
      <c r="Z33">
        <v>1.05529796975918</v>
      </c>
      <c r="AA33">
        <v>1.0175544684603</v>
      </c>
      <c r="AC33" t="s">
        <v>56</v>
      </c>
      <c r="AD33">
        <v>93.359971219591102</v>
      </c>
      <c r="AE33">
        <v>86.925601472600405</v>
      </c>
      <c r="AF33">
        <v>93.190613451102294</v>
      </c>
      <c r="AG33">
        <v>1.0740215729081699</v>
      </c>
      <c r="AH33">
        <v>1.00181732646902</v>
      </c>
      <c r="AJ33" t="s">
        <v>56</v>
      </c>
      <c r="AK33">
        <v>22.324052774399998</v>
      </c>
      <c r="AL33">
        <v>21.186386946883299</v>
      </c>
      <c r="AM33">
        <v>21.9220345915294</v>
      </c>
      <c r="AN33">
        <v>1.05369796324257</v>
      </c>
      <c r="AO33">
        <v>1.0183385434044401</v>
      </c>
      <c r="AQ33" t="s">
        <v>56</v>
      </c>
      <c r="AR33">
        <v>96.984779901656395</v>
      </c>
      <c r="AS33">
        <v>90.191372707173997</v>
      </c>
      <c r="AT33">
        <v>97.380275604456102</v>
      </c>
      <c r="AU33">
        <v>1.0753221399184001</v>
      </c>
      <c r="AV33">
        <v>0.99593864670905097</v>
      </c>
      <c r="AX33" t="s">
        <v>56</v>
      </c>
      <c r="AY33">
        <v>22.324052774399998</v>
      </c>
      <c r="AZ33">
        <v>21.186386946883299</v>
      </c>
      <c r="BA33">
        <v>21.9220345915294</v>
      </c>
      <c r="BB33">
        <v>1.05369796324257</v>
      </c>
      <c r="BC33">
        <v>1.0183385434044401</v>
      </c>
    </row>
    <row r="34" spans="1:55">
      <c r="A34" t="s">
        <v>57</v>
      </c>
      <c r="B34">
        <v>66.315471232294996</v>
      </c>
      <c r="C34">
        <v>67.790509031350297</v>
      </c>
      <c r="D34">
        <v>78.804834263394497</v>
      </c>
      <c r="E34">
        <v>0.97824123435371801</v>
      </c>
      <c r="F34">
        <v>0.84151526809439703</v>
      </c>
      <c r="H34" t="s">
        <v>57</v>
      </c>
      <c r="I34">
        <v>18.256861298</v>
      </c>
      <c r="J34">
        <v>18.0871273663866</v>
      </c>
      <c r="K34">
        <v>20.1152631629969</v>
      </c>
      <c r="L34">
        <v>1.00938423930871</v>
      </c>
      <c r="M34">
        <v>0.90761235138024199</v>
      </c>
      <c r="O34" t="s">
        <v>57</v>
      </c>
      <c r="P34">
        <v>81.906221585946</v>
      </c>
      <c r="Q34">
        <v>71.262843129947399</v>
      </c>
      <c r="R34">
        <v>83.678327756619893</v>
      </c>
      <c r="S34">
        <v>1.1493538285665901</v>
      </c>
      <c r="T34">
        <v>0.97882239979952501</v>
      </c>
      <c r="V34" t="s">
        <v>57</v>
      </c>
      <c r="W34">
        <v>21.052266924649999</v>
      </c>
      <c r="X34">
        <v>18.838772401838799</v>
      </c>
      <c r="Y34">
        <v>20.531609206374799</v>
      </c>
      <c r="Z34">
        <v>1.1174967495543899</v>
      </c>
      <c r="AA34">
        <v>1.02535883636989</v>
      </c>
      <c r="AC34" t="s">
        <v>57</v>
      </c>
      <c r="AD34">
        <v>85.883369370464493</v>
      </c>
      <c r="AE34">
        <v>74.316681313551996</v>
      </c>
      <c r="AF34">
        <v>89.214653591372894</v>
      </c>
      <c r="AG34">
        <v>1.15564053524014</v>
      </c>
      <c r="AH34">
        <v>0.96265989849417999</v>
      </c>
      <c r="AJ34" t="s">
        <v>57</v>
      </c>
      <c r="AK34">
        <v>20.193935001500002</v>
      </c>
      <c r="AL34">
        <v>17.955918139200001</v>
      </c>
      <c r="AM34">
        <v>19.7380944557192</v>
      </c>
      <c r="AN34">
        <v>1.1246395113271299</v>
      </c>
      <c r="AO34">
        <v>1.02309445558705</v>
      </c>
      <c r="AQ34" t="s">
        <v>57</v>
      </c>
      <c r="AR34">
        <v>89.191369508585296</v>
      </c>
      <c r="AS34">
        <v>74.463948887318494</v>
      </c>
      <c r="AT34">
        <v>90.431847826371097</v>
      </c>
      <c r="AU34">
        <v>1.1977792051231699</v>
      </c>
      <c r="AV34">
        <v>0.98628272729572397</v>
      </c>
      <c r="AX34" t="s">
        <v>57</v>
      </c>
      <c r="AY34">
        <v>20.193935001500002</v>
      </c>
      <c r="AZ34">
        <v>17.955918139200001</v>
      </c>
      <c r="BA34">
        <v>19.7380944557192</v>
      </c>
      <c r="BB34">
        <v>1.1246395113271299</v>
      </c>
      <c r="BC34">
        <v>1.02309445558705</v>
      </c>
    </row>
    <row r="35" spans="1:55">
      <c r="A35" t="s">
        <v>58</v>
      </c>
      <c r="B35">
        <v>92.8922430730548</v>
      </c>
      <c r="C35">
        <v>93.173819040831603</v>
      </c>
      <c r="D35">
        <v>105.782749403015</v>
      </c>
      <c r="E35">
        <v>0.99697794970008302</v>
      </c>
      <c r="F35">
        <v>0.87814169699021505</v>
      </c>
      <c r="H35" t="s">
        <v>58</v>
      </c>
      <c r="I35">
        <v>24.128768697150001</v>
      </c>
      <c r="J35">
        <v>23.866183956947999</v>
      </c>
      <c r="K35">
        <v>26.766706473735901</v>
      </c>
      <c r="L35">
        <v>1.01100237644508</v>
      </c>
      <c r="M35">
        <v>0.90144705404176795</v>
      </c>
      <c r="O35" t="s">
        <v>58</v>
      </c>
      <c r="P35">
        <v>104.928241238616</v>
      </c>
      <c r="Q35">
        <v>93.885479004378695</v>
      </c>
      <c r="R35">
        <v>106.80207026170901</v>
      </c>
      <c r="S35">
        <v>1.1176194908024299</v>
      </c>
      <c r="T35">
        <v>0.98245512452613004</v>
      </c>
      <c r="V35" t="s">
        <v>58</v>
      </c>
      <c r="W35">
        <v>27.39730704139</v>
      </c>
      <c r="X35">
        <v>24.143960441148302</v>
      </c>
      <c r="Y35">
        <v>26.7011583265447</v>
      </c>
      <c r="Z35">
        <v>1.1347478433859901</v>
      </c>
      <c r="AA35">
        <v>1.0260718544990299</v>
      </c>
      <c r="AC35" t="s">
        <v>58</v>
      </c>
      <c r="AD35">
        <v>107.562738726183</v>
      </c>
      <c r="AE35">
        <v>95.760942271090499</v>
      </c>
      <c r="AF35">
        <v>109.264959875519</v>
      </c>
      <c r="AG35">
        <v>1.1232422757671101</v>
      </c>
      <c r="AH35">
        <v>0.98442116163063098</v>
      </c>
      <c r="AJ35" t="s">
        <v>58</v>
      </c>
      <c r="AK35">
        <v>27.389718318690001</v>
      </c>
      <c r="AL35">
        <v>23.9198088911258</v>
      </c>
      <c r="AM35">
        <v>26.781740446744799</v>
      </c>
      <c r="AN35">
        <v>1.1450642621501601</v>
      </c>
      <c r="AO35">
        <v>1.0227012084279601</v>
      </c>
      <c r="AQ35" t="s">
        <v>58</v>
      </c>
      <c r="AR35">
        <v>108.286044313432</v>
      </c>
      <c r="AS35">
        <v>94.035132547850395</v>
      </c>
      <c r="AT35">
        <v>108.490904838486</v>
      </c>
      <c r="AU35">
        <v>1.1515488028724801</v>
      </c>
      <c r="AV35">
        <v>0.99811172627457101</v>
      </c>
      <c r="AX35" t="s">
        <v>58</v>
      </c>
      <c r="AY35">
        <v>27.389718318690001</v>
      </c>
      <c r="AZ35">
        <v>23.9198088911258</v>
      </c>
      <c r="BA35">
        <v>26.781740446744799</v>
      </c>
      <c r="BB35">
        <v>1.1450642621501601</v>
      </c>
      <c r="BC35">
        <v>1.0227012084279601</v>
      </c>
    </row>
    <row r="36" spans="1:55">
      <c r="A36" t="s">
        <v>59</v>
      </c>
      <c r="B36">
        <v>55.997759027797102</v>
      </c>
      <c r="C36">
        <v>55.989679127521597</v>
      </c>
      <c r="D36">
        <v>61.736709441997</v>
      </c>
      <c r="E36">
        <v>1.0001443105301</v>
      </c>
      <c r="F36">
        <v>0.90704152414226402</v>
      </c>
      <c r="H36" t="s">
        <v>59</v>
      </c>
      <c r="I36">
        <v>19.71091515094</v>
      </c>
      <c r="J36">
        <v>19.526003704376102</v>
      </c>
      <c r="K36">
        <v>20.6305397962645</v>
      </c>
      <c r="L36">
        <v>1.0094700098065801</v>
      </c>
      <c r="M36">
        <v>0.95542411132203697</v>
      </c>
      <c r="O36" t="s">
        <v>59</v>
      </c>
      <c r="P36">
        <v>61.129568936423503</v>
      </c>
      <c r="Q36">
        <v>55.714821207178701</v>
      </c>
      <c r="R36">
        <v>61.085717528454097</v>
      </c>
      <c r="S36">
        <v>1.0971868456529601</v>
      </c>
      <c r="T36">
        <v>1.0007178667901999</v>
      </c>
      <c r="V36" t="s">
        <v>59</v>
      </c>
      <c r="W36">
        <v>20.522131513000001</v>
      </c>
      <c r="X36">
        <v>19.074586244533702</v>
      </c>
      <c r="Y36">
        <v>19.944321434252501</v>
      </c>
      <c r="Z36">
        <v>1.0758886850759899</v>
      </c>
      <c r="AA36">
        <v>1.0289711575624201</v>
      </c>
      <c r="AC36" t="s">
        <v>59</v>
      </c>
      <c r="AD36">
        <v>60.115575578486201</v>
      </c>
      <c r="AE36">
        <v>55.007465411944402</v>
      </c>
      <c r="AF36">
        <v>59.919468709478899</v>
      </c>
      <c r="AG36">
        <v>1.09286212568217</v>
      </c>
      <c r="AH36">
        <v>1.00327284058472</v>
      </c>
      <c r="AJ36" t="s">
        <v>59</v>
      </c>
      <c r="AK36">
        <v>20.69423136755</v>
      </c>
      <c r="AL36">
        <v>19.261553752297701</v>
      </c>
      <c r="AM36">
        <v>20.1046086488846</v>
      </c>
      <c r="AN36">
        <v>1.07438016858226</v>
      </c>
      <c r="AO36">
        <v>1.0293277391747699</v>
      </c>
      <c r="AQ36" t="s">
        <v>59</v>
      </c>
      <c r="AR36">
        <v>61.791998195378703</v>
      </c>
      <c r="AS36">
        <v>55.9007362698039</v>
      </c>
      <c r="AT36">
        <v>62.193004383781201</v>
      </c>
      <c r="AU36">
        <v>1.10538791290942</v>
      </c>
      <c r="AV36">
        <v>0.99355222999152804</v>
      </c>
      <c r="AX36" t="s">
        <v>59</v>
      </c>
      <c r="AY36">
        <v>20.69423136755</v>
      </c>
      <c r="AZ36">
        <v>19.261553752297701</v>
      </c>
      <c r="BA36">
        <v>20.1046086488846</v>
      </c>
      <c r="BB36">
        <v>1.07438016858226</v>
      </c>
      <c r="BC36">
        <v>1.0293277391747699</v>
      </c>
    </row>
    <row r="37" spans="1:55">
      <c r="A37" t="s">
        <v>60</v>
      </c>
      <c r="B37">
        <v>78.250611693998195</v>
      </c>
      <c r="C37">
        <v>78.837366160328301</v>
      </c>
      <c r="D37">
        <v>87.670285676802294</v>
      </c>
      <c r="E37">
        <v>0.99255740653312896</v>
      </c>
      <c r="F37">
        <v>0.89255568280534703</v>
      </c>
      <c r="H37" t="s">
        <v>60</v>
      </c>
      <c r="I37">
        <v>17.914896918099998</v>
      </c>
      <c r="J37">
        <v>18.011521783083399</v>
      </c>
      <c r="K37">
        <v>18.902468465598901</v>
      </c>
      <c r="L37">
        <v>0.994635385829852</v>
      </c>
      <c r="M37">
        <v>0.94775436079704301</v>
      </c>
      <c r="O37" t="s">
        <v>60</v>
      </c>
      <c r="P37">
        <v>91.027860405710001</v>
      </c>
      <c r="Q37">
        <v>84.242698284941</v>
      </c>
      <c r="R37">
        <v>92.680007033644102</v>
      </c>
      <c r="S37">
        <v>1.08054302935334</v>
      </c>
      <c r="T37">
        <v>0.98217364585077704</v>
      </c>
      <c r="V37" t="s">
        <v>60</v>
      </c>
      <c r="W37">
        <v>18.7606246236499</v>
      </c>
      <c r="X37">
        <v>17.6829486825118</v>
      </c>
      <c r="Y37">
        <v>18.577588868511199</v>
      </c>
      <c r="Z37">
        <v>1.06094435721594</v>
      </c>
      <c r="AA37">
        <v>1.00985250327339</v>
      </c>
      <c r="AC37" t="s">
        <v>60</v>
      </c>
      <c r="AD37">
        <v>91.214033273406301</v>
      </c>
      <c r="AE37">
        <v>83.776673535765894</v>
      </c>
      <c r="AF37">
        <v>92.307565640566494</v>
      </c>
      <c r="AG37">
        <v>1.0887760211016799</v>
      </c>
      <c r="AH37">
        <v>0.98815338309951395</v>
      </c>
      <c r="AJ37" t="s">
        <v>60</v>
      </c>
      <c r="AK37">
        <v>19.1403331769</v>
      </c>
      <c r="AL37">
        <v>18.053943522111901</v>
      </c>
      <c r="AM37">
        <v>18.915543626687001</v>
      </c>
      <c r="AN37">
        <v>1.06017464569208</v>
      </c>
      <c r="AO37">
        <v>1.01188385354655</v>
      </c>
      <c r="AQ37" t="s">
        <v>60</v>
      </c>
      <c r="AR37">
        <v>90.753873624268195</v>
      </c>
      <c r="AS37">
        <v>83.069642145085496</v>
      </c>
      <c r="AT37">
        <v>90.786912000498305</v>
      </c>
      <c r="AU37">
        <v>1.0925034859998699</v>
      </c>
      <c r="AV37">
        <v>0.99963608877643095</v>
      </c>
      <c r="AX37" t="s">
        <v>60</v>
      </c>
      <c r="AY37">
        <v>19.1403331769</v>
      </c>
      <c r="AZ37">
        <v>18.053943522111901</v>
      </c>
      <c r="BA37">
        <v>18.915543626687001</v>
      </c>
      <c r="BB37">
        <v>1.06017464569208</v>
      </c>
      <c r="BC37">
        <v>1.01188385354655</v>
      </c>
    </row>
    <row r="38" spans="1:55">
      <c r="A38" t="s">
        <v>61</v>
      </c>
      <c r="B38">
        <v>101.85945073892999</v>
      </c>
      <c r="C38">
        <v>102.126451777978</v>
      </c>
      <c r="D38">
        <v>117.367408044857</v>
      </c>
      <c r="E38">
        <v>0.99738558390700705</v>
      </c>
      <c r="F38">
        <v>0.86786828162720597</v>
      </c>
      <c r="H38" t="s">
        <v>61</v>
      </c>
      <c r="I38">
        <v>19.901308815699998</v>
      </c>
      <c r="J38">
        <v>19.770694529250001</v>
      </c>
      <c r="K38">
        <v>21.233670330610501</v>
      </c>
      <c r="L38">
        <v>1.0066064591841499</v>
      </c>
      <c r="M38">
        <v>0.93725241589581398</v>
      </c>
      <c r="O38" t="s">
        <v>61</v>
      </c>
      <c r="P38">
        <v>119.271152732376</v>
      </c>
      <c r="Q38">
        <v>107.598199656094</v>
      </c>
      <c r="R38">
        <v>122.099176015217</v>
      </c>
      <c r="S38">
        <v>1.1084865091942999</v>
      </c>
      <c r="T38">
        <v>0.97683830984667097</v>
      </c>
      <c r="V38" t="s">
        <v>61</v>
      </c>
      <c r="W38">
        <v>21.29522401565</v>
      </c>
      <c r="X38">
        <v>19.9089612221468</v>
      </c>
      <c r="Y38">
        <v>20.760247340257099</v>
      </c>
      <c r="Z38">
        <v>1.0696300915971999</v>
      </c>
      <c r="AA38">
        <v>1.0257692823512401</v>
      </c>
      <c r="AC38" t="s">
        <v>61</v>
      </c>
      <c r="AD38">
        <v>123.846155737267</v>
      </c>
      <c r="AE38">
        <v>110.60775985536699</v>
      </c>
      <c r="AF38">
        <v>126.902597731597</v>
      </c>
      <c r="AG38">
        <v>1.11968776783121</v>
      </c>
      <c r="AH38">
        <v>0.97591505572805504</v>
      </c>
      <c r="AJ38" t="s">
        <v>61</v>
      </c>
      <c r="AK38">
        <v>21.172556826849998</v>
      </c>
      <c r="AL38">
        <v>19.617642138632899</v>
      </c>
      <c r="AM38">
        <v>20.660662733103901</v>
      </c>
      <c r="AN38">
        <v>1.07926103846878</v>
      </c>
      <c r="AO38">
        <v>1.0247762668777201</v>
      </c>
      <c r="AQ38" t="s">
        <v>61</v>
      </c>
      <c r="AR38">
        <v>121.676306556254</v>
      </c>
      <c r="AS38">
        <v>107.574013373298</v>
      </c>
      <c r="AT38">
        <v>122.659483917706</v>
      </c>
      <c r="AU38">
        <v>1.13109386496549</v>
      </c>
      <c r="AV38">
        <v>0.99198449781419795</v>
      </c>
      <c r="AX38" t="s">
        <v>61</v>
      </c>
      <c r="AY38">
        <v>21.172556826849998</v>
      </c>
      <c r="AZ38">
        <v>19.617642138632899</v>
      </c>
      <c r="BA38">
        <v>20.660662733103901</v>
      </c>
      <c r="BB38">
        <v>1.07926103846878</v>
      </c>
      <c r="BC38">
        <v>1.0247762668777201</v>
      </c>
    </row>
    <row r="39" spans="1:55">
      <c r="A39" t="s">
        <v>62</v>
      </c>
      <c r="B39">
        <v>128.881110706523</v>
      </c>
      <c r="C39">
        <v>128.45648315076301</v>
      </c>
      <c r="D39">
        <v>149.515323836102</v>
      </c>
      <c r="E39">
        <v>1.0033056140518799</v>
      </c>
      <c r="F39">
        <v>0.86199265332696995</v>
      </c>
      <c r="H39" t="s">
        <v>62</v>
      </c>
      <c r="I39">
        <v>21.821848780810001</v>
      </c>
      <c r="J39">
        <v>21.689992373661202</v>
      </c>
      <c r="K39">
        <v>22.8766183455153</v>
      </c>
      <c r="L39">
        <v>1.00607913570817</v>
      </c>
      <c r="M39">
        <v>0.95389311703439905</v>
      </c>
      <c r="O39" t="s">
        <v>62</v>
      </c>
      <c r="P39">
        <v>149.09101477311799</v>
      </c>
      <c r="Q39">
        <v>132.920330399341</v>
      </c>
      <c r="R39">
        <v>152.94572128605699</v>
      </c>
      <c r="S39">
        <v>1.1216569679385699</v>
      </c>
      <c r="T39">
        <v>0.97479689866100105</v>
      </c>
      <c r="V39" t="s">
        <v>62</v>
      </c>
      <c r="W39">
        <v>23.722112730549998</v>
      </c>
      <c r="X39">
        <v>22.3259387461122</v>
      </c>
      <c r="Y39">
        <v>23.140209076653001</v>
      </c>
      <c r="Z39">
        <v>1.0625359587480201</v>
      </c>
      <c r="AA39">
        <v>1.02514686241465</v>
      </c>
      <c r="AC39" t="s">
        <v>62</v>
      </c>
      <c r="AD39">
        <v>148.434717568282</v>
      </c>
      <c r="AE39">
        <v>130.84725832423101</v>
      </c>
      <c r="AF39">
        <v>151.00092061102899</v>
      </c>
      <c r="AG39">
        <v>1.13441213418832</v>
      </c>
      <c r="AH39">
        <v>0.98300538147474303</v>
      </c>
      <c r="AJ39" t="s">
        <v>62</v>
      </c>
      <c r="AK39">
        <v>23.1442176511</v>
      </c>
      <c r="AL39">
        <v>21.585387215898699</v>
      </c>
      <c r="AM39">
        <v>22.580481290766699</v>
      </c>
      <c r="AN39">
        <v>1.0722169317422801</v>
      </c>
      <c r="AO39">
        <v>1.0249656485649701</v>
      </c>
      <c r="AQ39" t="s">
        <v>62</v>
      </c>
      <c r="AR39">
        <v>147.672261160679</v>
      </c>
      <c r="AS39">
        <v>128.337932917057</v>
      </c>
      <c r="AT39">
        <v>147.76471577592201</v>
      </c>
      <c r="AU39">
        <v>1.1506517037025701</v>
      </c>
      <c r="AV39">
        <v>0.99937431196102899</v>
      </c>
      <c r="AX39" t="s">
        <v>62</v>
      </c>
      <c r="AY39">
        <v>23.1442176511</v>
      </c>
      <c r="AZ39">
        <v>21.585387215898699</v>
      </c>
      <c r="BA39">
        <v>22.580481290766699</v>
      </c>
      <c r="BB39">
        <v>1.0722169317422801</v>
      </c>
      <c r="BC39">
        <v>1.0249656485649701</v>
      </c>
    </row>
    <row r="40" spans="1:55">
      <c r="A40" t="s">
        <v>63</v>
      </c>
      <c r="B40">
        <v>127.95626014247701</v>
      </c>
      <c r="C40">
        <v>126.900294501855</v>
      </c>
      <c r="D40">
        <v>140.21520782525101</v>
      </c>
      <c r="E40">
        <v>1.0083212229314999</v>
      </c>
      <c r="F40">
        <v>0.91257048452225098</v>
      </c>
      <c r="H40" t="s">
        <v>63</v>
      </c>
      <c r="I40">
        <v>25.368147272000002</v>
      </c>
      <c r="J40">
        <v>25.1494364541389</v>
      </c>
      <c r="K40">
        <v>26.807700874237099</v>
      </c>
      <c r="L40">
        <v>1.0086964500480899</v>
      </c>
      <c r="M40">
        <v>0.94630074361876504</v>
      </c>
      <c r="O40" t="s">
        <v>63</v>
      </c>
      <c r="P40">
        <v>139.35463476707</v>
      </c>
      <c r="Q40">
        <v>128.759809950348</v>
      </c>
      <c r="R40">
        <v>138.88235607685999</v>
      </c>
      <c r="S40">
        <v>1.0822836319874001</v>
      </c>
      <c r="T40">
        <v>1.0034005665193899</v>
      </c>
      <c r="V40" t="s">
        <v>63</v>
      </c>
      <c r="W40">
        <v>27.5030586064</v>
      </c>
      <c r="X40">
        <v>25.596997617361598</v>
      </c>
      <c r="Y40">
        <v>26.812746790941901</v>
      </c>
      <c r="Z40">
        <v>1.07446424059302</v>
      </c>
      <c r="AA40">
        <v>1.02574565824383</v>
      </c>
      <c r="AC40" t="s">
        <v>63</v>
      </c>
      <c r="AD40">
        <v>138.418769640367</v>
      </c>
      <c r="AE40">
        <v>126.651008803127</v>
      </c>
      <c r="AF40">
        <v>138.165896742521</v>
      </c>
      <c r="AG40">
        <v>1.09291486067459</v>
      </c>
      <c r="AH40">
        <v>1.0018302121131699</v>
      </c>
      <c r="AJ40" t="s">
        <v>63</v>
      </c>
      <c r="AK40">
        <v>26.870961792349998</v>
      </c>
      <c r="AL40">
        <v>24.692485094882901</v>
      </c>
      <c r="AM40">
        <v>26.280663168185999</v>
      </c>
      <c r="AN40">
        <v>1.08822427913172</v>
      </c>
      <c r="AO40">
        <v>1.0224613290915101</v>
      </c>
      <c r="AQ40" t="s">
        <v>63</v>
      </c>
      <c r="AR40">
        <v>140.66706442023801</v>
      </c>
      <c r="AS40">
        <v>127.65571823038201</v>
      </c>
      <c r="AT40">
        <v>139.55179584107501</v>
      </c>
      <c r="AU40">
        <v>1.1019252906977</v>
      </c>
      <c r="AV40">
        <v>1.0079917895175901</v>
      </c>
      <c r="AX40" t="s">
        <v>63</v>
      </c>
      <c r="AY40">
        <v>26.870961792349998</v>
      </c>
      <c r="AZ40">
        <v>24.692485094882901</v>
      </c>
      <c r="BA40">
        <v>26.280663168185999</v>
      </c>
      <c r="BB40">
        <v>1.08822427913172</v>
      </c>
      <c r="BC40">
        <v>1.0224613290915101</v>
      </c>
    </row>
    <row r="41" spans="1:55">
      <c r="A41" t="s">
        <v>64</v>
      </c>
      <c r="B41">
        <v>112.211522786236</v>
      </c>
      <c r="C41">
        <v>112.028260485163</v>
      </c>
      <c r="D41">
        <v>124.151336118912</v>
      </c>
      <c r="E41">
        <v>1.0016358577762301</v>
      </c>
      <c r="F41">
        <v>0.90382855548779495</v>
      </c>
      <c r="H41" t="s">
        <v>64</v>
      </c>
      <c r="I41">
        <v>30.390393446009998</v>
      </c>
      <c r="J41">
        <v>30.241942472554101</v>
      </c>
      <c r="K41">
        <v>32.670687064069199</v>
      </c>
      <c r="L41">
        <v>1.00490877772122</v>
      </c>
      <c r="M41">
        <v>0.93020368339400294</v>
      </c>
      <c r="O41" t="s">
        <v>64</v>
      </c>
      <c r="P41">
        <v>120.14110276947</v>
      </c>
      <c r="Q41">
        <v>109.85996775395</v>
      </c>
      <c r="R41">
        <v>121.11422503092101</v>
      </c>
      <c r="S41">
        <v>1.0935839981179201</v>
      </c>
      <c r="T41">
        <v>0.99196525213117903</v>
      </c>
      <c r="V41" t="s">
        <v>64</v>
      </c>
      <c r="W41">
        <v>33.726399043999997</v>
      </c>
      <c r="X41">
        <v>31.2818718013344</v>
      </c>
      <c r="Y41">
        <v>33.067382225008799</v>
      </c>
      <c r="Z41">
        <v>1.0781451716888999</v>
      </c>
      <c r="AA41">
        <v>1.01992951285066</v>
      </c>
      <c r="AC41" t="s">
        <v>64</v>
      </c>
      <c r="AD41">
        <v>116.987019556973</v>
      </c>
      <c r="AE41">
        <v>108.039452559949</v>
      </c>
      <c r="AF41">
        <v>117.943984147891</v>
      </c>
      <c r="AG41">
        <v>1.08281758917705</v>
      </c>
      <c r="AH41">
        <v>0.99188627891593995</v>
      </c>
      <c r="AJ41" t="s">
        <v>64</v>
      </c>
      <c r="AK41">
        <v>32.6649835641999</v>
      </c>
      <c r="AL41">
        <v>30.149431004189498</v>
      </c>
      <c r="AM41">
        <v>32.060328363087301</v>
      </c>
      <c r="AN41">
        <v>1.0834361537257799</v>
      </c>
      <c r="AO41">
        <v>1.01885991915818</v>
      </c>
      <c r="AQ41" t="s">
        <v>64</v>
      </c>
      <c r="AR41">
        <v>126.499498683049</v>
      </c>
      <c r="AS41">
        <v>113.067879605828</v>
      </c>
      <c r="AT41">
        <v>125.56403769675499</v>
      </c>
      <c r="AU41">
        <v>1.11879252643672</v>
      </c>
      <c r="AV41">
        <v>1.0074500709235901</v>
      </c>
      <c r="AX41" t="s">
        <v>64</v>
      </c>
      <c r="AY41">
        <v>32.6649835641999</v>
      </c>
      <c r="AZ41">
        <v>30.149431004189498</v>
      </c>
      <c r="BA41">
        <v>32.060328363087301</v>
      </c>
      <c r="BB41">
        <v>1.0834361537257799</v>
      </c>
      <c r="BC41">
        <v>1.01885991915818</v>
      </c>
    </row>
    <row r="42" spans="1:55">
      <c r="A42" t="s">
        <v>65</v>
      </c>
      <c r="B42">
        <v>167.087493838162</v>
      </c>
      <c r="C42">
        <v>165.48320924484801</v>
      </c>
      <c r="D42">
        <v>180.305939715774</v>
      </c>
      <c r="E42">
        <v>1.0096945460547599</v>
      </c>
      <c r="F42">
        <v>0.92668879406607896</v>
      </c>
      <c r="H42" t="s">
        <v>65</v>
      </c>
      <c r="I42">
        <v>46.279548968899903</v>
      </c>
      <c r="J42">
        <v>45.821203222422803</v>
      </c>
      <c r="K42">
        <v>49.474154529950702</v>
      </c>
      <c r="L42">
        <v>1.0100029181741901</v>
      </c>
      <c r="M42">
        <v>0.93542879931142897</v>
      </c>
      <c r="O42" t="s">
        <v>65</v>
      </c>
      <c r="P42">
        <v>170.03242126104701</v>
      </c>
      <c r="Q42">
        <v>159.231094137535</v>
      </c>
      <c r="R42">
        <v>169.959217196971</v>
      </c>
      <c r="S42">
        <v>1.0678342831343</v>
      </c>
      <c r="T42">
        <v>1.00043071546976</v>
      </c>
      <c r="V42" t="s">
        <v>65</v>
      </c>
      <c r="W42">
        <v>49.30468065705</v>
      </c>
      <c r="X42">
        <v>45.3294984209261</v>
      </c>
      <c r="Y42">
        <v>48.204935082448998</v>
      </c>
      <c r="Z42">
        <v>1.0876952619067299</v>
      </c>
      <c r="AA42">
        <v>1.0228139623613199</v>
      </c>
      <c r="AC42" t="s">
        <v>65</v>
      </c>
      <c r="AD42">
        <v>179.58489171834</v>
      </c>
      <c r="AE42">
        <v>164.943212633055</v>
      </c>
      <c r="AF42">
        <v>179.89978854835201</v>
      </c>
      <c r="AG42">
        <v>1.0887679999167801</v>
      </c>
      <c r="AH42">
        <v>0.99824959866516405</v>
      </c>
      <c r="AJ42" t="s">
        <v>65</v>
      </c>
      <c r="AK42">
        <v>50.199544117450003</v>
      </c>
      <c r="AL42">
        <v>45.809812930400703</v>
      </c>
      <c r="AM42">
        <v>49.370848678012898</v>
      </c>
      <c r="AN42">
        <v>1.09582512798553</v>
      </c>
      <c r="AO42">
        <v>1.01678511635158</v>
      </c>
      <c r="AQ42" t="s">
        <v>65</v>
      </c>
      <c r="AR42">
        <v>180.65429171306599</v>
      </c>
      <c r="AS42">
        <v>165.50838127012901</v>
      </c>
      <c r="AT42">
        <v>177.864539521886</v>
      </c>
      <c r="AU42">
        <v>1.0915114408509401</v>
      </c>
      <c r="AV42">
        <v>1.01568470139511</v>
      </c>
      <c r="AX42" t="s">
        <v>65</v>
      </c>
      <c r="AY42">
        <v>50.199544117450003</v>
      </c>
      <c r="AZ42">
        <v>45.809812930400703</v>
      </c>
      <c r="BA42">
        <v>49.370848678012898</v>
      </c>
      <c r="BB42">
        <v>1.09582512798553</v>
      </c>
      <c r="BC42">
        <v>1.01678511635158</v>
      </c>
    </row>
    <row r="43" spans="1:55">
      <c r="A43" t="s">
        <v>66</v>
      </c>
      <c r="B43">
        <v>77.776573484813198</v>
      </c>
      <c r="C43">
        <v>78.280040331653694</v>
      </c>
      <c r="D43">
        <v>89.421436387000796</v>
      </c>
      <c r="E43">
        <v>0.99356838799893898</v>
      </c>
      <c r="F43">
        <v>0.86977548815263195</v>
      </c>
      <c r="H43" t="s">
        <v>66</v>
      </c>
      <c r="I43">
        <v>28.10049912046</v>
      </c>
      <c r="J43">
        <v>27.926503063718801</v>
      </c>
      <c r="K43">
        <v>31.146183803982201</v>
      </c>
      <c r="L43">
        <v>1.00623049926244</v>
      </c>
      <c r="M43">
        <v>0.90221323091489403</v>
      </c>
      <c r="O43" t="s">
        <v>66</v>
      </c>
      <c r="P43">
        <v>83.829121022679402</v>
      </c>
      <c r="Q43">
        <v>75.490503706913302</v>
      </c>
      <c r="R43">
        <v>86.871340250713402</v>
      </c>
      <c r="S43">
        <v>1.1104591558713099</v>
      </c>
      <c r="T43">
        <v>0.96498017390713597</v>
      </c>
      <c r="V43" t="s">
        <v>66</v>
      </c>
      <c r="W43">
        <v>30.878556153249999</v>
      </c>
      <c r="X43">
        <v>28.0068311387042</v>
      </c>
      <c r="Y43">
        <v>30.202337362033699</v>
      </c>
      <c r="Z43">
        <v>1.1025365918880099</v>
      </c>
      <c r="AA43">
        <v>1.0223896178335601</v>
      </c>
      <c r="AC43" t="s">
        <v>66</v>
      </c>
      <c r="AD43">
        <v>84.117983066004896</v>
      </c>
      <c r="AE43">
        <v>77.033978781491797</v>
      </c>
      <c r="AF43">
        <v>86.068026084008295</v>
      </c>
      <c r="AG43">
        <v>1.0919594755011499</v>
      </c>
      <c r="AH43">
        <v>0.97734300289285103</v>
      </c>
      <c r="AJ43" t="s">
        <v>66</v>
      </c>
      <c r="AK43">
        <v>31.226811145399999</v>
      </c>
      <c r="AL43">
        <v>27.537779348472501</v>
      </c>
      <c r="AM43">
        <v>30.697215693023502</v>
      </c>
      <c r="AN43">
        <v>1.1339625737516801</v>
      </c>
      <c r="AO43">
        <v>1.01725223087567</v>
      </c>
      <c r="AQ43" t="s">
        <v>66</v>
      </c>
      <c r="AR43">
        <v>82.746651496318805</v>
      </c>
      <c r="AS43">
        <v>75.763837230316099</v>
      </c>
      <c r="AT43">
        <v>84.351396542821803</v>
      </c>
      <c r="AU43">
        <v>1.0921655306973801</v>
      </c>
      <c r="AV43">
        <v>0.98097547743992097</v>
      </c>
      <c r="AX43" t="s">
        <v>66</v>
      </c>
      <c r="AY43">
        <v>31.226811145399999</v>
      </c>
      <c r="AZ43">
        <v>27.537779348472501</v>
      </c>
      <c r="BA43">
        <v>30.697215693023502</v>
      </c>
      <c r="BB43">
        <v>1.1339625737516801</v>
      </c>
      <c r="BC43">
        <v>1.01725223087567</v>
      </c>
    </row>
    <row r="44" spans="1:55">
      <c r="A44" t="s">
        <v>67</v>
      </c>
      <c r="B44">
        <v>160.51109966423999</v>
      </c>
      <c r="C44">
        <v>159.879478824833</v>
      </c>
      <c r="D44">
        <v>174.49643982531501</v>
      </c>
      <c r="E44">
        <v>1.00395060606933</v>
      </c>
      <c r="F44">
        <v>0.91985314900936899</v>
      </c>
      <c r="H44" t="s">
        <v>67</v>
      </c>
      <c r="I44">
        <v>34.982052734850001</v>
      </c>
      <c r="J44">
        <v>34.826450842437602</v>
      </c>
      <c r="K44">
        <v>39.9252497132534</v>
      </c>
      <c r="L44">
        <v>1.0044679227612401</v>
      </c>
      <c r="M44">
        <v>0.87618870228975498</v>
      </c>
      <c r="O44" t="s">
        <v>67</v>
      </c>
      <c r="P44">
        <v>169.413670514622</v>
      </c>
      <c r="Q44">
        <v>156.988789748823</v>
      </c>
      <c r="R44">
        <v>169.48370225806499</v>
      </c>
      <c r="S44">
        <v>1.0791450191168299</v>
      </c>
      <c r="T44">
        <v>0.99958679364145198</v>
      </c>
      <c r="V44" t="s">
        <v>67</v>
      </c>
      <c r="W44">
        <v>40.655183784800002</v>
      </c>
      <c r="X44">
        <v>34.953466330349499</v>
      </c>
      <c r="Y44">
        <v>40.301593612833003</v>
      </c>
      <c r="Z44">
        <v>1.16312309058457</v>
      </c>
      <c r="AA44">
        <v>1.0087736027355101</v>
      </c>
      <c r="AC44" t="s">
        <v>67</v>
      </c>
      <c r="AD44">
        <v>165.77700227488199</v>
      </c>
      <c r="AE44">
        <v>152.96581546177299</v>
      </c>
      <c r="AF44">
        <v>165.52372931161199</v>
      </c>
      <c r="AG44">
        <v>1.08375195970704</v>
      </c>
      <c r="AH44">
        <v>1.0015301308418001</v>
      </c>
      <c r="AJ44" t="s">
        <v>67</v>
      </c>
      <c r="AK44">
        <v>40.024991399249998</v>
      </c>
      <c r="AL44">
        <v>34.692815456565903</v>
      </c>
      <c r="AM44">
        <v>39.6250011079755</v>
      </c>
      <c r="AN44">
        <v>1.1536968352816299</v>
      </c>
      <c r="AO44">
        <v>1.0100943919265599</v>
      </c>
      <c r="AQ44" t="s">
        <v>67</v>
      </c>
      <c r="AR44">
        <v>174.146685368801</v>
      </c>
      <c r="AS44">
        <v>157.612169512745</v>
      </c>
      <c r="AT44">
        <v>172.89779290005001</v>
      </c>
      <c r="AU44">
        <v>1.1049063400825601</v>
      </c>
      <c r="AV44">
        <v>1.00722329908208</v>
      </c>
      <c r="AX44" t="s">
        <v>67</v>
      </c>
      <c r="AY44">
        <v>40.024991399249998</v>
      </c>
      <c r="AZ44">
        <v>34.692815456565903</v>
      </c>
      <c r="BA44">
        <v>39.6250011079755</v>
      </c>
      <c r="BB44">
        <v>1.1536968352816299</v>
      </c>
      <c r="BC44">
        <v>1.0100943919265599</v>
      </c>
    </row>
    <row r="45" spans="1:55">
      <c r="A45" t="s">
        <v>68</v>
      </c>
      <c r="B45">
        <v>162.63232755247199</v>
      </c>
      <c r="C45">
        <v>163.00765714963501</v>
      </c>
      <c r="D45">
        <v>173.69255340516901</v>
      </c>
      <c r="E45">
        <v>0.99769747259898101</v>
      </c>
      <c r="F45">
        <v>0.93632297046784096</v>
      </c>
      <c r="H45" t="s">
        <v>68</v>
      </c>
      <c r="I45">
        <v>37.678735887130003</v>
      </c>
      <c r="J45">
        <v>37.602519851381402</v>
      </c>
      <c r="K45">
        <v>41.242552314553997</v>
      </c>
      <c r="L45">
        <v>1.0020268863908499</v>
      </c>
      <c r="M45">
        <v>0.91358884871520396</v>
      </c>
      <c r="O45" t="s">
        <v>68</v>
      </c>
      <c r="P45">
        <v>173.07157874908501</v>
      </c>
      <c r="Q45">
        <v>162.642362277448</v>
      </c>
      <c r="R45">
        <v>172.59684865313599</v>
      </c>
      <c r="S45">
        <v>1.06412361653875</v>
      </c>
      <c r="T45">
        <v>1.0027505142744599</v>
      </c>
      <c r="V45" t="s">
        <v>68</v>
      </c>
      <c r="W45">
        <v>41.041846751100003</v>
      </c>
      <c r="X45">
        <v>37.890779243362999</v>
      </c>
      <c r="Y45">
        <v>40.403527817951499</v>
      </c>
      <c r="Z45">
        <v>1.0831618554872799</v>
      </c>
      <c r="AA45">
        <v>1.0157985940243699</v>
      </c>
      <c r="AC45" t="s">
        <v>68</v>
      </c>
      <c r="AD45">
        <v>169.98263087782499</v>
      </c>
      <c r="AE45">
        <v>159.318989160017</v>
      </c>
      <c r="AF45">
        <v>169.48530088351001</v>
      </c>
      <c r="AG45">
        <v>1.0669326473512599</v>
      </c>
      <c r="AH45">
        <v>1.00293435473</v>
      </c>
      <c r="AJ45" t="s">
        <v>68</v>
      </c>
      <c r="AK45">
        <v>41.913472184999897</v>
      </c>
      <c r="AL45">
        <v>37.821563724336201</v>
      </c>
      <c r="AM45">
        <v>41.493586252794103</v>
      </c>
      <c r="AN45">
        <v>1.10818982764667</v>
      </c>
      <c r="AO45">
        <v>1.01011929722458</v>
      </c>
      <c r="AQ45" t="s">
        <v>68</v>
      </c>
      <c r="AR45">
        <v>170.380475461424</v>
      </c>
      <c r="AS45">
        <v>159.82393085430201</v>
      </c>
      <c r="AT45">
        <v>169.157932829869</v>
      </c>
      <c r="AU45">
        <v>1.0660510885365799</v>
      </c>
      <c r="AV45">
        <v>1.0072272261259201</v>
      </c>
      <c r="AX45" t="s">
        <v>68</v>
      </c>
      <c r="AY45">
        <v>41.913472184999897</v>
      </c>
      <c r="AZ45">
        <v>37.821563724336201</v>
      </c>
      <c r="BA45">
        <v>41.493586252794103</v>
      </c>
      <c r="BB45">
        <v>1.10818982764667</v>
      </c>
      <c r="BC45">
        <v>1.01011929722458</v>
      </c>
    </row>
    <row r="46" spans="1:55">
      <c r="A46" t="s">
        <v>69</v>
      </c>
      <c r="B46">
        <v>167.20940632614699</v>
      </c>
      <c r="C46">
        <v>167.92026650483299</v>
      </c>
      <c r="D46">
        <v>177.552314215948</v>
      </c>
      <c r="E46">
        <v>0.99576668026151505</v>
      </c>
      <c r="F46">
        <v>0.94174726510620599</v>
      </c>
      <c r="H46" t="s">
        <v>69</v>
      </c>
      <c r="I46">
        <v>50.787716012929998</v>
      </c>
      <c r="J46">
        <v>50.182669216674697</v>
      </c>
      <c r="K46">
        <v>52.039846395003401</v>
      </c>
      <c r="L46">
        <v>1.0120568874812701</v>
      </c>
      <c r="M46">
        <v>0.97593900695691405</v>
      </c>
      <c r="O46" t="s">
        <v>69</v>
      </c>
      <c r="P46">
        <v>169.331141671914</v>
      </c>
      <c r="Q46">
        <v>159.60577145195299</v>
      </c>
      <c r="R46">
        <v>168.785290186119</v>
      </c>
      <c r="S46">
        <v>1.0609337001506101</v>
      </c>
      <c r="T46">
        <v>1.0032339991547401</v>
      </c>
      <c r="V46" t="s">
        <v>69</v>
      </c>
      <c r="W46">
        <v>53.297929322949997</v>
      </c>
      <c r="X46">
        <v>50.270005819568397</v>
      </c>
      <c r="Y46">
        <v>52.007085362683704</v>
      </c>
      <c r="Z46">
        <v>1.0602332037567099</v>
      </c>
      <c r="AA46">
        <v>1.02482054034107</v>
      </c>
      <c r="AC46" t="s">
        <v>69</v>
      </c>
      <c r="AD46">
        <v>173.87182298238099</v>
      </c>
      <c r="AE46">
        <v>164.24829083952301</v>
      </c>
      <c r="AF46">
        <v>173.55236799409201</v>
      </c>
      <c r="AG46">
        <v>1.05859136855348</v>
      </c>
      <c r="AH46">
        <v>1.0018406835468801</v>
      </c>
      <c r="AJ46" t="s">
        <v>69</v>
      </c>
      <c r="AK46">
        <v>52.798813102749897</v>
      </c>
      <c r="AL46">
        <v>49.8346146212401</v>
      </c>
      <c r="AM46">
        <v>51.5626783257282</v>
      </c>
      <c r="AN46">
        <v>1.0594807144399201</v>
      </c>
      <c r="AO46">
        <v>1.0239734400376299</v>
      </c>
      <c r="AQ46" t="s">
        <v>69</v>
      </c>
      <c r="AR46">
        <v>176.561652202749</v>
      </c>
      <c r="AS46">
        <v>166.563594648676</v>
      </c>
      <c r="AT46">
        <v>174.74225337834</v>
      </c>
      <c r="AU46">
        <v>1.06002546700052</v>
      </c>
      <c r="AV46">
        <v>1.01041189975082</v>
      </c>
      <c r="AX46" t="s">
        <v>69</v>
      </c>
      <c r="AY46">
        <v>52.798813102749897</v>
      </c>
      <c r="AZ46">
        <v>49.8346146212401</v>
      </c>
      <c r="BA46">
        <v>51.5626783257282</v>
      </c>
      <c r="BB46">
        <v>1.0594807144399201</v>
      </c>
      <c r="BC46">
        <v>1.0239734400376299</v>
      </c>
    </row>
    <row r="47" spans="1:55">
      <c r="A47" t="s">
        <v>70</v>
      </c>
      <c r="B47">
        <v>111.654834812299</v>
      </c>
      <c r="C47">
        <v>111.922044954098</v>
      </c>
      <c r="D47">
        <v>118.416086597624</v>
      </c>
      <c r="E47">
        <v>0.99761253342084399</v>
      </c>
      <c r="F47">
        <v>0.94290259052133896</v>
      </c>
      <c r="H47" t="s">
        <v>70</v>
      </c>
      <c r="I47">
        <v>32.082135471100003</v>
      </c>
      <c r="J47">
        <v>31.6839959833408</v>
      </c>
      <c r="K47">
        <v>32.7837139778904</v>
      </c>
      <c r="L47">
        <v>1.01256594931928</v>
      </c>
      <c r="M47">
        <v>0.97859978563552696</v>
      </c>
      <c r="O47" t="s">
        <v>70</v>
      </c>
      <c r="P47">
        <v>112.05329786704201</v>
      </c>
      <c r="Q47">
        <v>105.56177336635599</v>
      </c>
      <c r="R47">
        <v>111.65711874657801</v>
      </c>
      <c r="S47">
        <v>1.0614950307641799</v>
      </c>
      <c r="T47">
        <v>1.0035481761029701</v>
      </c>
      <c r="V47" t="s">
        <v>70</v>
      </c>
      <c r="W47">
        <v>33.507496734399901</v>
      </c>
      <c r="X47">
        <v>31.538954329743401</v>
      </c>
      <c r="Y47">
        <v>32.643226877953403</v>
      </c>
      <c r="Z47">
        <v>1.0624162229373599</v>
      </c>
      <c r="AA47">
        <v>1.02647623838408</v>
      </c>
      <c r="AC47" t="s">
        <v>70</v>
      </c>
      <c r="AD47">
        <v>113.967883797087</v>
      </c>
      <c r="AE47">
        <v>107.441055408433</v>
      </c>
      <c r="AF47">
        <v>113.606685966378</v>
      </c>
      <c r="AG47">
        <v>1.0607479921324501</v>
      </c>
      <c r="AH47">
        <v>1.00317937124594</v>
      </c>
      <c r="AJ47" t="s">
        <v>70</v>
      </c>
      <c r="AK47">
        <v>33.943260665989897</v>
      </c>
      <c r="AL47">
        <v>31.946783562290101</v>
      </c>
      <c r="AM47">
        <v>33.061562772036197</v>
      </c>
      <c r="AN47">
        <v>1.06249383759736</v>
      </c>
      <c r="AO47">
        <v>1.02666836713174</v>
      </c>
      <c r="AQ47" t="s">
        <v>70</v>
      </c>
      <c r="AR47">
        <v>119.517901772591</v>
      </c>
      <c r="AS47">
        <v>112.610854289074</v>
      </c>
      <c r="AT47">
        <v>118.13866138615801</v>
      </c>
      <c r="AU47">
        <v>1.0613355393413999</v>
      </c>
      <c r="AV47">
        <v>1.0116747588829</v>
      </c>
      <c r="AX47" t="s">
        <v>70</v>
      </c>
      <c r="AY47">
        <v>33.943260665989897</v>
      </c>
      <c r="AZ47">
        <v>31.946783562290101</v>
      </c>
      <c r="BA47">
        <v>33.061562772036197</v>
      </c>
      <c r="BB47">
        <v>1.06249383759736</v>
      </c>
      <c r="BC47">
        <v>1.02666836713174</v>
      </c>
    </row>
    <row r="48" spans="1:55">
      <c r="A48" t="s">
        <v>71</v>
      </c>
      <c r="B48">
        <v>227.56471495811999</v>
      </c>
      <c r="C48">
        <v>226.327653558061</v>
      </c>
      <c r="D48">
        <v>239.078653967516</v>
      </c>
      <c r="E48">
        <v>1.00546579872415</v>
      </c>
      <c r="F48">
        <v>0.95184037211887296</v>
      </c>
      <c r="H48" t="s">
        <v>71</v>
      </c>
      <c r="I48">
        <v>42.855477498600003</v>
      </c>
      <c r="J48">
        <v>42.624281524952799</v>
      </c>
      <c r="K48">
        <v>44.914572225780198</v>
      </c>
      <c r="L48">
        <v>1.0054240438870901</v>
      </c>
      <c r="M48">
        <v>0.95415530806283799</v>
      </c>
      <c r="O48" t="s">
        <v>71</v>
      </c>
      <c r="P48">
        <v>236.13160883337301</v>
      </c>
      <c r="Q48">
        <v>223.04100788193799</v>
      </c>
      <c r="R48">
        <v>235.30575537136301</v>
      </c>
      <c r="S48">
        <v>1.05869145353918</v>
      </c>
      <c r="T48">
        <v>1.0035097036224501</v>
      </c>
      <c r="V48" t="s">
        <v>71</v>
      </c>
      <c r="W48">
        <v>47.581988119899997</v>
      </c>
      <c r="X48">
        <v>45.074803029955497</v>
      </c>
      <c r="Y48">
        <v>46.740019094817796</v>
      </c>
      <c r="Z48">
        <v>1.05562276308292</v>
      </c>
      <c r="AA48">
        <v>1.01801387850043</v>
      </c>
      <c r="AC48" t="s">
        <v>71</v>
      </c>
      <c r="AD48">
        <v>237.24286419596601</v>
      </c>
      <c r="AE48">
        <v>223.986289445246</v>
      </c>
      <c r="AF48">
        <v>236.334686691271</v>
      </c>
      <c r="AG48">
        <v>1.0591847598509301</v>
      </c>
      <c r="AH48">
        <v>1.0038427601018201</v>
      </c>
      <c r="AJ48" t="s">
        <v>71</v>
      </c>
      <c r="AK48">
        <v>45.433957722400002</v>
      </c>
      <c r="AL48">
        <v>42.460525955242197</v>
      </c>
      <c r="AM48">
        <v>44.712567625817002</v>
      </c>
      <c r="AN48">
        <v>1.0700281426163201</v>
      </c>
      <c r="AO48">
        <v>1.01613394476962</v>
      </c>
      <c r="AQ48" t="s">
        <v>71</v>
      </c>
      <c r="AR48">
        <v>238.87979042297499</v>
      </c>
      <c r="AS48">
        <v>225.27143678406799</v>
      </c>
      <c r="AT48">
        <v>236.54884455774101</v>
      </c>
      <c r="AU48">
        <v>1.0604086955415899</v>
      </c>
      <c r="AV48">
        <v>1.00985397273697</v>
      </c>
      <c r="AX48" t="s">
        <v>71</v>
      </c>
      <c r="AY48">
        <v>45.433957722400002</v>
      </c>
      <c r="AZ48">
        <v>42.460525955242197</v>
      </c>
      <c r="BA48">
        <v>44.712567625817002</v>
      </c>
      <c r="BB48">
        <v>1.0700281426163201</v>
      </c>
      <c r="BC48">
        <v>1.01613394476962</v>
      </c>
    </row>
    <row r="49" spans="1:55">
      <c r="A49" t="s">
        <v>72</v>
      </c>
      <c r="B49">
        <v>232.76293690097401</v>
      </c>
      <c r="C49">
        <v>233.794718266708</v>
      </c>
      <c r="D49">
        <v>246.67721471969799</v>
      </c>
      <c r="E49">
        <v>0.99558680635138497</v>
      </c>
      <c r="F49">
        <v>0.94359317768957396</v>
      </c>
      <c r="H49" t="s">
        <v>72</v>
      </c>
      <c r="I49">
        <v>42.624131423249999</v>
      </c>
      <c r="J49">
        <v>42.208001067849303</v>
      </c>
      <c r="K49">
        <v>44.667296530494198</v>
      </c>
      <c r="L49">
        <v>1.0098590396340199</v>
      </c>
      <c r="M49">
        <v>0.95425814262456199</v>
      </c>
      <c r="O49" t="s">
        <v>72</v>
      </c>
      <c r="P49">
        <v>241.500958513489</v>
      </c>
      <c r="Q49">
        <v>229.04413810101599</v>
      </c>
      <c r="R49">
        <v>241.509351774431</v>
      </c>
      <c r="S49">
        <v>1.05438611315596</v>
      </c>
      <c r="T49">
        <v>0.99996524664208097</v>
      </c>
      <c r="V49" t="s">
        <v>72</v>
      </c>
      <c r="W49">
        <v>45.30966152245</v>
      </c>
      <c r="X49">
        <v>42.565880490036903</v>
      </c>
      <c r="Y49">
        <v>44.360981814249001</v>
      </c>
      <c r="Z49">
        <v>1.0644596329460401</v>
      </c>
      <c r="AA49">
        <v>1.0213854533737099</v>
      </c>
      <c r="AC49" t="s">
        <v>72</v>
      </c>
      <c r="AD49">
        <v>240.89876308821499</v>
      </c>
      <c r="AE49">
        <v>228.37467135254599</v>
      </c>
      <c r="AF49">
        <v>240.71707934839199</v>
      </c>
      <c r="AG49">
        <v>1.05484010841261</v>
      </c>
      <c r="AH49">
        <v>1.0007547604861</v>
      </c>
      <c r="AJ49" t="s">
        <v>72</v>
      </c>
      <c r="AK49">
        <v>44.740365862399997</v>
      </c>
      <c r="AL49">
        <v>41.512399582243198</v>
      </c>
      <c r="AM49">
        <v>43.838554323045699</v>
      </c>
      <c r="AN49">
        <v>1.07775908674615</v>
      </c>
      <c r="AO49">
        <v>1.02057119704972</v>
      </c>
      <c r="AQ49" t="s">
        <v>72</v>
      </c>
      <c r="AR49">
        <v>249.45213161282001</v>
      </c>
      <c r="AS49">
        <v>236.185603543214</v>
      </c>
      <c r="AT49">
        <v>246.04469292416499</v>
      </c>
      <c r="AU49">
        <v>1.0561699268311999</v>
      </c>
      <c r="AV49">
        <v>1.0138488607421601</v>
      </c>
      <c r="AX49" t="s">
        <v>72</v>
      </c>
      <c r="AY49">
        <v>44.740365862399997</v>
      </c>
      <c r="AZ49">
        <v>41.512399582243198</v>
      </c>
      <c r="BA49">
        <v>43.838554323045699</v>
      </c>
      <c r="BB49">
        <v>1.07775908674615</v>
      </c>
      <c r="BC49">
        <v>1.02057119704972</v>
      </c>
    </row>
    <row r="50" spans="1:55">
      <c r="A50" t="s">
        <v>73</v>
      </c>
      <c r="B50">
        <v>197.52698222905099</v>
      </c>
      <c r="C50">
        <v>199.30910738803101</v>
      </c>
      <c r="D50">
        <v>211.369765253265</v>
      </c>
      <c r="E50">
        <v>0.99105848607554803</v>
      </c>
      <c r="F50">
        <v>0.93450916214233604</v>
      </c>
      <c r="H50" t="s">
        <v>73</v>
      </c>
      <c r="I50">
        <v>52.195255724299997</v>
      </c>
      <c r="J50">
        <v>51.2516288088338</v>
      </c>
      <c r="K50">
        <v>57.665895729415702</v>
      </c>
      <c r="L50">
        <v>1.0184116473446301</v>
      </c>
      <c r="M50">
        <v>0.90513214204136305</v>
      </c>
      <c r="O50" t="s">
        <v>73</v>
      </c>
      <c r="P50">
        <v>208.47547436078401</v>
      </c>
      <c r="Q50">
        <v>196.24447339549201</v>
      </c>
      <c r="R50">
        <v>207.806312561212</v>
      </c>
      <c r="S50">
        <v>1.06232532694382</v>
      </c>
      <c r="T50">
        <v>1.0032201225810899</v>
      </c>
      <c r="V50" t="s">
        <v>73</v>
      </c>
      <c r="W50">
        <v>59.777664319099998</v>
      </c>
      <c r="X50">
        <v>52.052270318464899</v>
      </c>
      <c r="Y50">
        <v>58.5883965564921</v>
      </c>
      <c r="Z50">
        <v>1.1484160816304401</v>
      </c>
      <c r="AA50">
        <v>1.02029869108059</v>
      </c>
      <c r="AC50" t="s">
        <v>73</v>
      </c>
      <c r="AD50">
        <v>206.24713008645301</v>
      </c>
      <c r="AE50">
        <v>193.70728195734301</v>
      </c>
      <c r="AF50">
        <v>205.24002731776099</v>
      </c>
      <c r="AG50">
        <v>1.0647360698183299</v>
      </c>
      <c r="AH50">
        <v>1.0049069510555699</v>
      </c>
      <c r="AJ50" t="s">
        <v>73</v>
      </c>
      <c r="AK50">
        <v>58.166883698299998</v>
      </c>
      <c r="AL50">
        <v>50.879845394458997</v>
      </c>
      <c r="AM50">
        <v>56.873984336322103</v>
      </c>
      <c r="AN50">
        <v>1.1432205276440199</v>
      </c>
      <c r="AO50">
        <v>1.0227327024309001</v>
      </c>
      <c r="AQ50" t="s">
        <v>73</v>
      </c>
      <c r="AR50">
        <v>214.967642021854</v>
      </c>
      <c r="AS50">
        <v>201.71929467400599</v>
      </c>
      <c r="AT50">
        <v>212.52966155127501</v>
      </c>
      <c r="AU50">
        <v>1.06567714491198</v>
      </c>
      <c r="AV50">
        <v>1.01147124807325</v>
      </c>
      <c r="AX50" t="s">
        <v>73</v>
      </c>
      <c r="AY50">
        <v>58.166883698299998</v>
      </c>
      <c r="AZ50">
        <v>50.879845394458997</v>
      </c>
      <c r="BA50">
        <v>56.873984336322103</v>
      </c>
      <c r="BB50">
        <v>1.1432205276440199</v>
      </c>
      <c r="BC50">
        <v>1.0227327024309001</v>
      </c>
    </row>
    <row r="51" spans="1:55">
      <c r="A51" t="s">
        <v>74</v>
      </c>
      <c r="B51">
        <v>156.977595909732</v>
      </c>
      <c r="C51">
        <v>156.72841645080899</v>
      </c>
      <c r="D51">
        <v>166.552190897153</v>
      </c>
      <c r="E51">
        <v>1.00158988053708</v>
      </c>
      <c r="F51">
        <v>0.94251294482620895</v>
      </c>
      <c r="H51" t="s">
        <v>74</v>
      </c>
      <c r="I51">
        <v>45.836102042900002</v>
      </c>
      <c r="J51">
        <v>45.151884374270303</v>
      </c>
      <c r="K51">
        <v>47.808605864864298</v>
      </c>
      <c r="L51">
        <v>1.0151536902193901</v>
      </c>
      <c r="M51">
        <v>0.95874165777726705</v>
      </c>
      <c r="O51" t="s">
        <v>74</v>
      </c>
      <c r="P51">
        <v>160.93986772306701</v>
      </c>
      <c r="Q51">
        <v>150.38740700137899</v>
      </c>
      <c r="R51">
        <v>159.88350568759</v>
      </c>
      <c r="S51">
        <v>1.0701685129898599</v>
      </c>
      <c r="T51">
        <v>1.00660707326208</v>
      </c>
      <c r="V51" t="s">
        <v>74</v>
      </c>
      <c r="W51">
        <v>49.345452921700002</v>
      </c>
      <c r="X51">
        <v>46.012244878426301</v>
      </c>
      <c r="Y51">
        <v>48.032890487055397</v>
      </c>
      <c r="Z51">
        <v>1.0724417609286501</v>
      </c>
      <c r="AA51">
        <v>1.0273263262180301</v>
      </c>
      <c r="AC51" t="s">
        <v>74</v>
      </c>
      <c r="AD51">
        <v>161.18988762522901</v>
      </c>
      <c r="AE51">
        <v>150.66718332982001</v>
      </c>
      <c r="AF51">
        <v>160.07328638218601</v>
      </c>
      <c r="AG51">
        <v>1.06984071821648</v>
      </c>
      <c r="AH51">
        <v>1.0069755626830601</v>
      </c>
      <c r="AJ51" t="s">
        <v>74</v>
      </c>
      <c r="AK51">
        <v>48.856509148850002</v>
      </c>
      <c r="AL51">
        <v>44.969729247265498</v>
      </c>
      <c r="AM51">
        <v>47.583338268517601</v>
      </c>
      <c r="AN51">
        <v>1.0864310274187501</v>
      </c>
      <c r="AO51">
        <v>1.0267566532038499</v>
      </c>
      <c r="AQ51" t="s">
        <v>74</v>
      </c>
      <c r="AR51">
        <v>166.955232465422</v>
      </c>
      <c r="AS51">
        <v>156.273382590822</v>
      </c>
      <c r="AT51">
        <v>165.33655738272901</v>
      </c>
      <c r="AU51">
        <v>1.06835361017665</v>
      </c>
      <c r="AV51">
        <v>1.0097901825725399</v>
      </c>
      <c r="AX51" t="s">
        <v>74</v>
      </c>
      <c r="AY51">
        <v>48.856509148850002</v>
      </c>
      <c r="AZ51">
        <v>44.969729247265498</v>
      </c>
      <c r="BA51">
        <v>47.583338268517601</v>
      </c>
      <c r="BB51">
        <v>1.0864310274187501</v>
      </c>
      <c r="BC51">
        <v>1.0267566532038499</v>
      </c>
    </row>
    <row r="52" spans="1:55">
      <c r="A52" t="s">
        <v>75</v>
      </c>
      <c r="B52">
        <v>277.59758129068302</v>
      </c>
      <c r="C52">
        <v>274.973320080002</v>
      </c>
      <c r="D52">
        <v>290.39717086644299</v>
      </c>
      <c r="E52">
        <v>1.0095436939478899</v>
      </c>
      <c r="F52">
        <v>0.95592384892190396</v>
      </c>
      <c r="H52" t="s">
        <v>75</v>
      </c>
      <c r="I52">
        <v>46.287970441699997</v>
      </c>
      <c r="J52">
        <v>45.5491979301611</v>
      </c>
      <c r="K52">
        <v>47.255303084801298</v>
      </c>
      <c r="L52">
        <v>1.01621922108642</v>
      </c>
      <c r="M52">
        <v>0.97952964895039596</v>
      </c>
      <c r="O52" t="s">
        <v>75</v>
      </c>
      <c r="P52">
        <v>283.32518554337202</v>
      </c>
      <c r="Q52">
        <v>268.41805193863098</v>
      </c>
      <c r="R52">
        <v>283.35798969739898</v>
      </c>
      <c r="S52">
        <v>1.0555370009471201</v>
      </c>
      <c r="T52">
        <v>0.99988423070737198</v>
      </c>
      <c r="V52" t="s">
        <v>75</v>
      </c>
      <c r="W52">
        <v>48.393283658199998</v>
      </c>
      <c r="X52">
        <v>45.3701647034584</v>
      </c>
      <c r="Y52">
        <v>47.079560880068499</v>
      </c>
      <c r="Z52">
        <v>1.06663231166342</v>
      </c>
      <c r="AA52">
        <v>1.02790431247814</v>
      </c>
      <c r="AC52" t="s">
        <v>75</v>
      </c>
      <c r="AD52">
        <v>283.321046087718</v>
      </c>
      <c r="AE52">
        <v>268.103870937382</v>
      </c>
      <c r="AF52">
        <v>282.99089369759901</v>
      </c>
      <c r="AG52">
        <v>1.0567585059370099</v>
      </c>
      <c r="AH52">
        <v>1.0011666537597901</v>
      </c>
      <c r="AJ52" t="s">
        <v>75</v>
      </c>
      <c r="AK52">
        <v>48.387704832350003</v>
      </c>
      <c r="AL52">
        <v>45.366803946354402</v>
      </c>
      <c r="AM52">
        <v>47.030881669961801</v>
      </c>
      <c r="AN52">
        <v>1.0665883558728899</v>
      </c>
      <c r="AO52">
        <v>1.02884962208256</v>
      </c>
      <c r="AQ52" t="s">
        <v>75</v>
      </c>
      <c r="AR52">
        <v>289.639442350656</v>
      </c>
      <c r="AS52">
        <v>273.78884554377203</v>
      </c>
      <c r="AT52">
        <v>285.08456985642403</v>
      </c>
      <c r="AU52">
        <v>1.0578935083180701</v>
      </c>
      <c r="AV52">
        <v>1.0159772677157699</v>
      </c>
      <c r="AX52" t="s">
        <v>75</v>
      </c>
      <c r="AY52">
        <v>48.387704832350003</v>
      </c>
      <c r="AZ52">
        <v>45.366803946354402</v>
      </c>
      <c r="BA52">
        <v>47.030881669961801</v>
      </c>
      <c r="BB52">
        <v>1.0665883558728899</v>
      </c>
      <c r="BC52">
        <v>1.02884962208256</v>
      </c>
    </row>
    <row r="53" spans="1:55">
      <c r="A53" t="s">
        <v>76</v>
      </c>
      <c r="B53">
        <v>183.53847802554299</v>
      </c>
      <c r="C53">
        <v>181.95362352033601</v>
      </c>
      <c r="D53">
        <v>197.180460968967</v>
      </c>
      <c r="E53">
        <v>1.0087102112865001</v>
      </c>
      <c r="F53">
        <v>0.93081473247204105</v>
      </c>
      <c r="H53" t="s">
        <v>76</v>
      </c>
      <c r="I53">
        <v>39.5483379382</v>
      </c>
      <c r="J53">
        <v>39.2308870950027</v>
      </c>
      <c r="K53">
        <v>43.378149341873197</v>
      </c>
      <c r="L53">
        <v>1.0080918599273201</v>
      </c>
      <c r="M53">
        <v>0.91171104664955505</v>
      </c>
      <c r="O53" t="s">
        <v>76</v>
      </c>
      <c r="P53">
        <v>189.220209633195</v>
      </c>
      <c r="Q53">
        <v>176.168805891966</v>
      </c>
      <c r="R53">
        <v>189.35562712767501</v>
      </c>
      <c r="S53">
        <v>1.07408464668388</v>
      </c>
      <c r="T53">
        <v>0.99928485096252795</v>
      </c>
      <c r="V53" t="s">
        <v>76</v>
      </c>
      <c r="W53">
        <v>44.681964887949903</v>
      </c>
      <c r="X53">
        <v>39.659131345700096</v>
      </c>
      <c r="Y53">
        <v>44.035833527326602</v>
      </c>
      <c r="Z53">
        <v>1.1266501149121699</v>
      </c>
      <c r="AA53">
        <v>1.01467285410238</v>
      </c>
      <c r="AC53" t="s">
        <v>76</v>
      </c>
      <c r="AD53">
        <v>189.91585197450399</v>
      </c>
      <c r="AE53">
        <v>176.38040632775201</v>
      </c>
      <c r="AF53">
        <v>189.62649851365899</v>
      </c>
      <c r="AG53">
        <v>1.0767400752076699</v>
      </c>
      <c r="AH53">
        <v>1.00152591258664</v>
      </c>
      <c r="AJ53" t="s">
        <v>76</v>
      </c>
      <c r="AK53">
        <v>44.142908703334903</v>
      </c>
      <c r="AL53">
        <v>39.335835781102503</v>
      </c>
      <c r="AM53">
        <v>43.452336972779399</v>
      </c>
      <c r="AN53">
        <v>1.1222059434298699</v>
      </c>
      <c r="AO53">
        <v>1.0158926257749501</v>
      </c>
      <c r="AQ53" t="s">
        <v>76</v>
      </c>
      <c r="AR53">
        <v>200.964669395816</v>
      </c>
      <c r="AS53">
        <v>185.62971238292101</v>
      </c>
      <c r="AT53">
        <v>199.26941846107701</v>
      </c>
      <c r="AU53">
        <v>1.0826104658356701</v>
      </c>
      <c r="AV53">
        <v>1.0085073311691799</v>
      </c>
      <c r="AX53" t="s">
        <v>76</v>
      </c>
      <c r="AY53">
        <v>44.142908703334903</v>
      </c>
      <c r="AZ53">
        <v>39.335835781102503</v>
      </c>
      <c r="BA53">
        <v>43.452336972779399</v>
      </c>
      <c r="BB53">
        <v>1.1222059434298699</v>
      </c>
      <c r="BC53">
        <v>1.0158926257749501</v>
      </c>
    </row>
    <row r="54" spans="1:55">
      <c r="A54" t="s">
        <v>77</v>
      </c>
      <c r="B54">
        <v>193.28303606975501</v>
      </c>
      <c r="C54">
        <v>190.791820313871</v>
      </c>
      <c r="D54">
        <v>206.82027206496201</v>
      </c>
      <c r="E54">
        <v>1.0130572461219001</v>
      </c>
      <c r="F54">
        <v>0.934545894074854</v>
      </c>
      <c r="H54" t="s">
        <v>77</v>
      </c>
      <c r="I54">
        <v>53.719022457100003</v>
      </c>
      <c r="J54">
        <v>52.942998658901097</v>
      </c>
      <c r="K54">
        <v>55.2123087139055</v>
      </c>
      <c r="L54">
        <v>1.0146577227935001</v>
      </c>
      <c r="M54">
        <v>0.97295374362004505</v>
      </c>
      <c r="O54" t="s">
        <v>77</v>
      </c>
      <c r="P54">
        <v>196.81116624636499</v>
      </c>
      <c r="Q54">
        <v>180.665289810128</v>
      </c>
      <c r="R54">
        <v>195.99119989343399</v>
      </c>
      <c r="S54">
        <v>1.0893690008368799</v>
      </c>
      <c r="T54">
        <v>1.00418368964206</v>
      </c>
      <c r="V54" t="s">
        <v>77</v>
      </c>
      <c r="W54">
        <v>57.2852232758</v>
      </c>
      <c r="X54">
        <v>53.373512859861002</v>
      </c>
      <c r="Y54">
        <v>55.915933196631102</v>
      </c>
      <c r="Z54">
        <v>1.07328935658047</v>
      </c>
      <c r="AA54">
        <v>1.0244883703246701</v>
      </c>
      <c r="AC54" t="s">
        <v>77</v>
      </c>
      <c r="AD54">
        <v>200.05144499954</v>
      </c>
      <c r="AE54">
        <v>184.30096162837501</v>
      </c>
      <c r="AF54">
        <v>198.141408112834</v>
      </c>
      <c r="AG54">
        <v>1.0854606684197501</v>
      </c>
      <c r="AH54">
        <v>1.0096397663915699</v>
      </c>
      <c r="AJ54" t="s">
        <v>77</v>
      </c>
      <c r="AK54">
        <v>56.338580953719998</v>
      </c>
      <c r="AL54">
        <v>52.728283618463401</v>
      </c>
      <c r="AM54">
        <v>54.9293683323694</v>
      </c>
      <c r="AN54">
        <v>1.06846984364938</v>
      </c>
      <c r="AO54">
        <v>1.02565499411578</v>
      </c>
      <c r="AQ54" t="s">
        <v>77</v>
      </c>
      <c r="AR54">
        <v>209.591805095426</v>
      </c>
      <c r="AS54">
        <v>193.06767878952701</v>
      </c>
      <c r="AT54">
        <v>207.408788631531</v>
      </c>
      <c r="AU54">
        <v>1.0855872221052201</v>
      </c>
      <c r="AV54">
        <v>1.01052518785871</v>
      </c>
      <c r="AX54" t="s">
        <v>77</v>
      </c>
      <c r="AY54">
        <v>56.338580953719998</v>
      </c>
      <c r="AZ54">
        <v>52.728283618463401</v>
      </c>
      <c r="BA54">
        <v>54.9293683323694</v>
      </c>
      <c r="BB54">
        <v>1.06846984364938</v>
      </c>
      <c r="BC54">
        <v>1.02565499411578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26D8-44F8-4F10-99B0-472E4F59F0C4}">
  <dimension ref="A1:E52"/>
  <sheetViews>
    <sheetView workbookViewId="0">
      <selection activeCell="H7" sqref="H7"/>
    </sheetView>
  </sheetViews>
  <sheetFormatPr defaultRowHeight="14.4"/>
  <sheetData>
    <row r="1" spans="1:5">
      <c r="A1" s="20"/>
      <c r="C1" t="s">
        <v>92</v>
      </c>
      <c r="D1" t="s">
        <v>93</v>
      </c>
      <c r="E1" t="s">
        <v>94</v>
      </c>
    </row>
    <row r="2" spans="1:5">
      <c r="A2" s="21">
        <v>44354</v>
      </c>
      <c r="B2" t="s">
        <v>95</v>
      </c>
      <c r="C2">
        <v>1.517674</v>
      </c>
      <c r="D2">
        <v>0.626336</v>
      </c>
      <c r="E2">
        <v>1.161176</v>
      </c>
    </row>
    <row r="3" spans="1:5">
      <c r="A3" s="21">
        <v>44361</v>
      </c>
      <c r="B3" t="s">
        <v>96</v>
      </c>
      <c r="C3">
        <v>1.607745</v>
      </c>
      <c r="D3">
        <v>0.51526400000000006</v>
      </c>
      <c r="E3">
        <v>1.334292</v>
      </c>
    </row>
    <row r="4" spans="1:5">
      <c r="A4" s="21">
        <v>44368</v>
      </c>
      <c r="B4" t="s">
        <v>97</v>
      </c>
      <c r="C4">
        <v>1.055768</v>
      </c>
      <c r="D4">
        <v>0.75104599999999999</v>
      </c>
      <c r="E4">
        <v>1.117523</v>
      </c>
    </row>
    <row r="5" spans="1:5">
      <c r="A5" s="21">
        <v>44376</v>
      </c>
      <c r="B5" t="s">
        <v>98</v>
      </c>
      <c r="C5">
        <v>1.456439</v>
      </c>
      <c r="D5">
        <v>0.75580000000000003</v>
      </c>
      <c r="E5">
        <v>1.474413</v>
      </c>
    </row>
    <row r="6" spans="1:5">
      <c r="A6" s="21">
        <v>44384</v>
      </c>
      <c r="B6" t="s">
        <v>99</v>
      </c>
      <c r="C6">
        <v>1.693689</v>
      </c>
      <c r="D6">
        <v>0.72352300000000003</v>
      </c>
      <c r="E6">
        <v>1.3926050000000001</v>
      </c>
    </row>
    <row r="7" spans="1:5">
      <c r="A7" s="21">
        <v>44391</v>
      </c>
      <c r="B7" t="s">
        <v>100</v>
      </c>
      <c r="C7">
        <v>1.5316510000000001</v>
      </c>
      <c r="D7">
        <v>0.61673299999999998</v>
      </c>
      <c r="E7">
        <v>1.146973</v>
      </c>
    </row>
    <row r="8" spans="1:5">
      <c r="A8" s="21">
        <v>44398</v>
      </c>
      <c r="B8" t="s">
        <v>101</v>
      </c>
      <c r="C8">
        <v>1.6828879999999999</v>
      </c>
      <c r="D8">
        <v>1.0190999999999999</v>
      </c>
      <c r="E8">
        <v>1.2633859999999999</v>
      </c>
    </row>
    <row r="9" spans="1:5">
      <c r="A9" s="21">
        <v>44405</v>
      </c>
      <c r="B9" t="s">
        <v>102</v>
      </c>
      <c r="C9">
        <v>1.3476680000000001</v>
      </c>
      <c r="D9">
        <v>0.910663</v>
      </c>
      <c r="E9">
        <v>1.1918219999999999</v>
      </c>
    </row>
    <row r="10" spans="1:5">
      <c r="A10" s="21">
        <v>44412</v>
      </c>
      <c r="B10" t="s">
        <v>103</v>
      </c>
      <c r="C10">
        <v>1.7212130000000001</v>
      </c>
      <c r="D10">
        <v>1.0113209999999999</v>
      </c>
      <c r="E10">
        <v>1.571061</v>
      </c>
    </row>
    <row r="11" spans="1:5">
      <c r="A11" s="21">
        <v>44418</v>
      </c>
      <c r="B11" t="s">
        <v>104</v>
      </c>
      <c r="C11">
        <v>1.4562360000000001</v>
      </c>
      <c r="D11">
        <v>0.90058899999999997</v>
      </c>
      <c r="E11">
        <v>1.33928</v>
      </c>
    </row>
    <row r="12" spans="1:5">
      <c r="A12" s="21">
        <v>44425</v>
      </c>
      <c r="B12" t="s">
        <v>105</v>
      </c>
      <c r="C12">
        <v>1.199579</v>
      </c>
      <c r="D12">
        <v>0.574048</v>
      </c>
      <c r="E12">
        <v>1.1581980000000001</v>
      </c>
    </row>
    <row r="13" spans="1:5">
      <c r="A13" s="21">
        <v>44432</v>
      </c>
      <c r="B13" t="s">
        <v>102</v>
      </c>
      <c r="C13">
        <v>1.184922</v>
      </c>
      <c r="D13">
        <v>0.67772299999999996</v>
      </c>
      <c r="E13">
        <v>0.99182099999999995</v>
      </c>
    </row>
    <row r="14" spans="1:5">
      <c r="A14" s="21">
        <v>44439</v>
      </c>
      <c r="B14" t="s">
        <v>106</v>
      </c>
      <c r="C14">
        <v>1.64428</v>
      </c>
      <c r="D14">
        <v>0.79749000000000003</v>
      </c>
      <c r="E14">
        <v>1.1887730000000001</v>
      </c>
    </row>
    <row r="15" spans="1:5">
      <c r="A15" s="21">
        <v>44445</v>
      </c>
      <c r="B15" t="s">
        <v>107</v>
      </c>
      <c r="C15">
        <v>0.96418099999999995</v>
      </c>
      <c r="D15">
        <v>0.51770300000000002</v>
      </c>
      <c r="E15">
        <v>0.99069099999999999</v>
      </c>
    </row>
    <row r="16" spans="1:5">
      <c r="A16" s="21">
        <v>44452</v>
      </c>
      <c r="B16" t="s">
        <v>95</v>
      </c>
      <c r="C16">
        <v>1.474763</v>
      </c>
      <c r="D16">
        <v>0.77346700000000002</v>
      </c>
      <c r="E16">
        <v>1.397173</v>
      </c>
    </row>
    <row r="17" spans="1:5">
      <c r="A17" s="21">
        <v>44459</v>
      </c>
      <c r="B17" t="s">
        <v>96</v>
      </c>
      <c r="C17">
        <v>1.9952350000000001</v>
      </c>
      <c r="D17">
        <v>1.655432</v>
      </c>
      <c r="E17">
        <v>1.829763</v>
      </c>
    </row>
    <row r="18" spans="1:5">
      <c r="A18" s="21">
        <v>44467</v>
      </c>
      <c r="B18" t="s">
        <v>108</v>
      </c>
      <c r="C18">
        <v>1.832336</v>
      </c>
      <c r="D18">
        <v>0.86202999999999996</v>
      </c>
      <c r="E18">
        <v>1.4981070000000001</v>
      </c>
    </row>
    <row r="19" spans="1:5">
      <c r="A19" s="21">
        <v>44473</v>
      </c>
      <c r="B19" t="s">
        <v>109</v>
      </c>
      <c r="C19">
        <v>1.215382</v>
      </c>
      <c r="D19">
        <v>0.74225699999999994</v>
      </c>
      <c r="E19">
        <v>1.088692</v>
      </c>
    </row>
    <row r="20" spans="1:5">
      <c r="A20" s="21">
        <v>44480</v>
      </c>
      <c r="B20" t="s">
        <v>110</v>
      </c>
      <c r="C20">
        <v>1.579906</v>
      </c>
      <c r="D20">
        <v>0.63411399999999996</v>
      </c>
      <c r="E20">
        <v>1.442329</v>
      </c>
    </row>
    <row r="21" spans="1:5">
      <c r="A21" s="21">
        <v>44487</v>
      </c>
      <c r="B21" t="s">
        <v>111</v>
      </c>
      <c r="C21">
        <v>1.075183</v>
      </c>
      <c r="D21">
        <v>0.60708600000000001</v>
      </c>
      <c r="E21">
        <v>1.0041089999999999</v>
      </c>
    </row>
    <row r="22" spans="1:5">
      <c r="A22" s="21">
        <v>44496</v>
      </c>
      <c r="B22" t="s">
        <v>112</v>
      </c>
      <c r="C22">
        <v>1.212518</v>
      </c>
      <c r="D22">
        <v>0.74618399999999996</v>
      </c>
      <c r="E22">
        <v>1.2066220000000001</v>
      </c>
    </row>
    <row r="23" spans="1:5">
      <c r="A23" s="21">
        <v>44503</v>
      </c>
      <c r="B23" t="s">
        <v>113</v>
      </c>
      <c r="C23">
        <v>0.92363899999999999</v>
      </c>
      <c r="D23">
        <v>0.74769600000000003</v>
      </c>
      <c r="E23">
        <v>0.84270599999999996</v>
      </c>
    </row>
    <row r="24" spans="1:5">
      <c r="A24" s="21">
        <v>44510</v>
      </c>
      <c r="B24" t="s">
        <v>114</v>
      </c>
      <c r="C24">
        <v>0.84154799999999996</v>
      </c>
      <c r="D24">
        <v>0.93064199999999997</v>
      </c>
      <c r="E24">
        <v>0.70538199999999995</v>
      </c>
    </row>
    <row r="25" spans="1:5">
      <c r="A25" s="21">
        <v>44516</v>
      </c>
      <c r="B25" t="s">
        <v>115</v>
      </c>
      <c r="C25">
        <v>0.56446799999999997</v>
      </c>
      <c r="D25">
        <v>0.94738</v>
      </c>
      <c r="E25">
        <v>0.76094600000000001</v>
      </c>
    </row>
    <row r="26" spans="1:5">
      <c r="A26" s="21">
        <v>44523</v>
      </c>
      <c r="B26" t="s">
        <v>116</v>
      </c>
      <c r="C26">
        <v>0.73905699999999996</v>
      </c>
      <c r="D26">
        <v>5.7335029999999998</v>
      </c>
      <c r="E26">
        <v>0.75925399999999998</v>
      </c>
    </row>
    <row r="27" spans="1:5">
      <c r="A27" s="21">
        <v>44530</v>
      </c>
      <c r="B27" t="s">
        <v>117</v>
      </c>
      <c r="C27">
        <v>0.73996899999999999</v>
      </c>
      <c r="D27">
        <v>2.2899630000000002</v>
      </c>
      <c r="E27">
        <v>0.61833300000000002</v>
      </c>
    </row>
    <row r="28" spans="1:5">
      <c r="A28" s="21">
        <v>44536</v>
      </c>
      <c r="B28" t="s">
        <v>118</v>
      </c>
      <c r="C28">
        <v>0.77126399999999995</v>
      </c>
      <c r="D28">
        <v>1.5093430000000001</v>
      </c>
      <c r="E28">
        <v>0.56445999999999996</v>
      </c>
    </row>
    <row r="29" spans="1:5">
      <c r="A29" s="21">
        <v>44543</v>
      </c>
      <c r="B29" t="s">
        <v>119</v>
      </c>
      <c r="C29">
        <v>0.558253</v>
      </c>
      <c r="D29">
        <v>5.1886210000000004</v>
      </c>
      <c r="E29">
        <v>0.52266500000000005</v>
      </c>
    </row>
    <row r="30" spans="1:5">
      <c r="A30" s="21">
        <v>44550</v>
      </c>
      <c r="B30" t="s">
        <v>120</v>
      </c>
      <c r="C30">
        <v>0.49892599999999998</v>
      </c>
      <c r="D30">
        <v>1.531833</v>
      </c>
      <c r="E30">
        <v>0.404615</v>
      </c>
    </row>
    <row r="31" spans="1:5">
      <c r="A31" s="21">
        <v>44557</v>
      </c>
      <c r="B31" t="s">
        <v>121</v>
      </c>
      <c r="C31">
        <v>0.52426300000000003</v>
      </c>
      <c r="D31">
        <v>0.55309699999999995</v>
      </c>
      <c r="E31">
        <v>0.41176800000000002</v>
      </c>
    </row>
    <row r="32" spans="1:5">
      <c r="A32" s="21">
        <v>44563</v>
      </c>
      <c r="B32" t="s">
        <v>122</v>
      </c>
      <c r="C32">
        <v>0.42022900000000002</v>
      </c>
      <c r="D32">
        <v>3.6063719999999999</v>
      </c>
      <c r="E32">
        <v>0.55425000000000002</v>
      </c>
    </row>
    <row r="33" spans="1:5">
      <c r="A33" s="21">
        <v>44570</v>
      </c>
      <c r="B33" t="s">
        <v>116</v>
      </c>
      <c r="C33">
        <v>0.84206099999999995</v>
      </c>
      <c r="D33">
        <v>4.9416250000000002</v>
      </c>
      <c r="E33">
        <v>1.7190620000000001</v>
      </c>
    </row>
    <row r="34" spans="1:5">
      <c r="A34" s="21">
        <v>44577</v>
      </c>
      <c r="B34" t="s">
        <v>117</v>
      </c>
      <c r="C34">
        <v>0.42103400000000002</v>
      </c>
      <c r="D34">
        <v>1.1705239999999999</v>
      </c>
      <c r="E34">
        <v>0.52451800000000004</v>
      </c>
    </row>
    <row r="35" spans="1:5">
      <c r="A35" s="21">
        <v>44583</v>
      </c>
      <c r="B35" t="s">
        <v>123</v>
      </c>
      <c r="C35">
        <v>0.57831299999999997</v>
      </c>
      <c r="D35">
        <v>0.85365500000000005</v>
      </c>
      <c r="E35">
        <v>0.62440399999999996</v>
      </c>
    </row>
    <row r="36" spans="1:5">
      <c r="A36" s="21">
        <v>44590</v>
      </c>
      <c r="B36" t="s">
        <v>124</v>
      </c>
      <c r="C36">
        <v>0.79080499999999998</v>
      </c>
      <c r="D36">
        <v>1.4728589999999999</v>
      </c>
      <c r="E36">
        <v>1.0140560000000001</v>
      </c>
    </row>
    <row r="37" spans="1:5">
      <c r="A37" s="21">
        <v>44597</v>
      </c>
      <c r="B37" t="s">
        <v>125</v>
      </c>
      <c r="C37">
        <v>0.579152</v>
      </c>
      <c r="D37">
        <v>0.86002699999999999</v>
      </c>
      <c r="E37">
        <v>0.60845400000000005</v>
      </c>
    </row>
    <row r="38" spans="1:5">
      <c r="A38" s="21">
        <v>44604</v>
      </c>
      <c r="B38" t="s">
        <v>126</v>
      </c>
      <c r="C38">
        <v>0.76028600000000002</v>
      </c>
      <c r="D38">
        <v>0.781331</v>
      </c>
      <c r="E38">
        <v>0.70291899999999996</v>
      </c>
    </row>
    <row r="39" spans="1:5">
      <c r="A39" s="21">
        <v>44610</v>
      </c>
      <c r="B39" t="s">
        <v>115</v>
      </c>
      <c r="C39">
        <v>0.92474000000000001</v>
      </c>
      <c r="D39">
        <v>2.4833690000000002</v>
      </c>
      <c r="E39">
        <v>0.88345499999999999</v>
      </c>
    </row>
    <row r="40" spans="1:5">
      <c r="A40" s="21">
        <v>44620</v>
      </c>
      <c r="B40" t="s">
        <v>127</v>
      </c>
      <c r="C40">
        <v>1.306236</v>
      </c>
      <c r="D40">
        <v>1.641626</v>
      </c>
      <c r="E40">
        <v>1.2740119999999999</v>
      </c>
    </row>
    <row r="41" spans="1:5">
      <c r="A41" s="21">
        <v>44628</v>
      </c>
      <c r="B41" t="s">
        <v>124</v>
      </c>
      <c r="C41">
        <v>0.94251399999999996</v>
      </c>
      <c r="D41">
        <v>2.5529630000000001</v>
      </c>
      <c r="E41">
        <v>0.70014299999999996</v>
      </c>
    </row>
    <row r="42" spans="1:5">
      <c r="A42" s="21">
        <v>44636</v>
      </c>
      <c r="B42" t="s">
        <v>128</v>
      </c>
      <c r="C42">
        <v>1.1351610000000001</v>
      </c>
      <c r="D42">
        <v>5.286626</v>
      </c>
      <c r="E42">
        <v>0.95140100000000005</v>
      </c>
    </row>
    <row r="43" spans="1:5">
      <c r="A43" s="21">
        <v>44643</v>
      </c>
      <c r="B43" t="s">
        <v>129</v>
      </c>
      <c r="C43">
        <v>1.0186090000000001</v>
      </c>
      <c r="D43">
        <v>0.92873099999999997</v>
      </c>
      <c r="E43">
        <v>1.013555</v>
      </c>
    </row>
    <row r="44" spans="1:5">
      <c r="A44" s="21">
        <v>44650</v>
      </c>
      <c r="B44" t="s">
        <v>130</v>
      </c>
      <c r="C44">
        <v>1.0474300000000001</v>
      </c>
      <c r="D44">
        <v>0.60912299999999997</v>
      </c>
      <c r="E44">
        <v>1.212405</v>
      </c>
    </row>
    <row r="45" spans="1:5">
      <c r="A45" s="21">
        <v>44656</v>
      </c>
      <c r="B45" t="s">
        <v>131</v>
      </c>
      <c r="C45">
        <v>1.1578889999999999</v>
      </c>
      <c r="D45">
        <v>0.92660799999999999</v>
      </c>
      <c r="E45">
        <v>1.2591190000000001</v>
      </c>
    </row>
    <row r="46" spans="1:5">
      <c r="A46" s="21">
        <v>44666</v>
      </c>
      <c r="B46" t="s">
        <v>132</v>
      </c>
      <c r="C46">
        <v>1.0383599999999999</v>
      </c>
      <c r="D46">
        <v>0.85758500000000004</v>
      </c>
      <c r="E46">
        <v>1.1371530000000001</v>
      </c>
    </row>
    <row r="47" spans="1:5">
      <c r="A47" s="21">
        <v>44672</v>
      </c>
      <c r="B47" t="s">
        <v>133</v>
      </c>
      <c r="C47">
        <v>1.8063359999999999</v>
      </c>
      <c r="D47">
        <v>1.0530280000000001</v>
      </c>
      <c r="E47">
        <v>1.348997</v>
      </c>
    </row>
    <row r="48" spans="1:5">
      <c r="A48" s="21">
        <v>44679</v>
      </c>
      <c r="B48" t="s">
        <v>134</v>
      </c>
      <c r="C48">
        <v>2.0041199999999999</v>
      </c>
      <c r="D48">
        <v>4.7473640000000001</v>
      </c>
      <c r="E48">
        <v>1.7072849999999999</v>
      </c>
    </row>
    <row r="49" spans="1:5">
      <c r="A49" s="21">
        <v>44686</v>
      </c>
      <c r="B49" t="s">
        <v>135</v>
      </c>
      <c r="C49">
        <v>1.5985849999999999</v>
      </c>
      <c r="D49">
        <v>0.78930100000000003</v>
      </c>
      <c r="E49">
        <v>1.142277</v>
      </c>
    </row>
    <row r="50" spans="1:5">
      <c r="A50" s="21">
        <v>44692</v>
      </c>
      <c r="B50" t="s">
        <v>136</v>
      </c>
      <c r="C50">
        <v>1.6812</v>
      </c>
      <c r="D50">
        <v>0.81655900000000003</v>
      </c>
      <c r="E50">
        <v>1.506942</v>
      </c>
    </row>
    <row r="51" spans="1:5">
      <c r="A51" s="21">
        <v>44699</v>
      </c>
      <c r="B51" t="s">
        <v>137</v>
      </c>
      <c r="C51">
        <v>1.2862549999999999</v>
      </c>
      <c r="D51">
        <v>5.1214709999999997</v>
      </c>
      <c r="E51">
        <v>1.134638</v>
      </c>
    </row>
    <row r="52" spans="1:5">
      <c r="A52" s="21">
        <v>44706</v>
      </c>
      <c r="B52" t="s">
        <v>138</v>
      </c>
      <c r="C52">
        <v>1.158895</v>
      </c>
      <c r="D52">
        <v>0.95368900000000001</v>
      </c>
      <c r="E52">
        <v>1.293947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EC9F-9D99-4C50-B3BF-B6E7238F1578}">
  <dimension ref="A1:M52"/>
  <sheetViews>
    <sheetView topLeftCell="A2" workbookViewId="0">
      <selection activeCell="A2" sqref="A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  <c r="M1" t="s">
        <v>88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0.70434206846511105</v>
      </c>
      <c r="D2">
        <v>0.71296870799800005</v>
      </c>
      <c r="E2">
        <v>1.45179144554751E-2</v>
      </c>
      <c r="F2">
        <v>1.0122477982206599</v>
      </c>
      <c r="G2">
        <v>815.37699999999995</v>
      </c>
      <c r="H2">
        <v>24.690184049079701</v>
      </c>
      <c r="I2">
        <v>2.5533742331288298</v>
      </c>
      <c r="J2">
        <v>1.10618569774832</v>
      </c>
      <c r="M2">
        <v>0.201044</v>
      </c>
    </row>
    <row r="3" spans="1:13">
      <c r="A3" s="7">
        <f t="shared" si="0"/>
        <v>44361.416666666664</v>
      </c>
      <c r="B3" t="s">
        <v>28</v>
      </c>
      <c r="C3">
        <v>0.70617397717009101</v>
      </c>
      <c r="D3">
        <v>0.70620064420655604</v>
      </c>
      <c r="E3">
        <v>1.47322583872301E-2</v>
      </c>
      <c r="F3">
        <v>1.0000377627005901</v>
      </c>
      <c r="G3">
        <v>815.37699999999995</v>
      </c>
      <c r="H3">
        <v>24.690184049079701</v>
      </c>
      <c r="I3">
        <v>2.5533742331288298</v>
      </c>
      <c r="J3">
        <v>1.0064031150678501</v>
      </c>
      <c r="M3">
        <v>0.214645</v>
      </c>
    </row>
    <row r="4" spans="1:13">
      <c r="A4" s="7">
        <f t="shared" si="0"/>
        <v>44368.135416666664</v>
      </c>
      <c r="B4" t="s">
        <v>29</v>
      </c>
      <c r="C4">
        <v>0.70693947732693097</v>
      </c>
      <c r="D4">
        <v>0.69344092537402902</v>
      </c>
      <c r="E4">
        <v>1.02482942470899E-2</v>
      </c>
      <c r="F4">
        <v>0.98090564696720195</v>
      </c>
      <c r="G4">
        <v>815.37699999999995</v>
      </c>
      <c r="H4">
        <v>24.690184049079701</v>
      </c>
      <c r="I4">
        <v>2.5533742331288298</v>
      </c>
      <c r="J4">
        <v>0.91648557563017896</v>
      </c>
      <c r="M4">
        <v>0.20108000000000001</v>
      </c>
    </row>
    <row r="5" spans="1:13">
      <c r="A5" s="7">
        <f t="shared" si="0"/>
        <v>44376.739583333336</v>
      </c>
      <c r="B5" t="s">
        <v>30</v>
      </c>
      <c r="C5">
        <v>0.70668629936537197</v>
      </c>
      <c r="D5">
        <v>0.70160683031514104</v>
      </c>
      <c r="E5">
        <v>1.4993836574220499E-2</v>
      </c>
      <c r="F5">
        <v>0.99281227178906295</v>
      </c>
      <c r="G5">
        <v>815.37699999999995</v>
      </c>
      <c r="H5">
        <v>24.690184049079701</v>
      </c>
      <c r="I5">
        <v>2.5533742331288298</v>
      </c>
      <c r="J5">
        <v>1.1044057965106699</v>
      </c>
      <c r="M5">
        <v>0.189244</v>
      </c>
    </row>
    <row r="6" spans="1:13">
      <c r="A6" s="7">
        <f t="shared" si="0"/>
        <v>44384.604166666664</v>
      </c>
      <c r="B6" t="s">
        <v>31</v>
      </c>
      <c r="C6">
        <v>0.68432623649694102</v>
      </c>
      <c r="D6">
        <v>0.67738913911927501</v>
      </c>
      <c r="E6">
        <v>1.6735498973913899E-2</v>
      </c>
      <c r="F6">
        <v>0.98986287970898601</v>
      </c>
      <c r="G6">
        <v>790.95699999999999</v>
      </c>
      <c r="H6">
        <v>26.754491017964</v>
      </c>
      <c r="I6">
        <v>2.4146706586826299</v>
      </c>
      <c r="J6">
        <v>1.0617392081863899</v>
      </c>
      <c r="M6">
        <v>0.201986</v>
      </c>
    </row>
    <row r="7" spans="1:13">
      <c r="A7" s="7">
        <f t="shared" si="0"/>
        <v>44391.3125</v>
      </c>
      <c r="B7" t="s">
        <v>32</v>
      </c>
      <c r="C7">
        <v>0.68143953149331904</v>
      </c>
      <c r="D7">
        <v>0.67914018313371005</v>
      </c>
      <c r="E7">
        <v>1.5024719671762801E-2</v>
      </c>
      <c r="F7">
        <v>0.99662574850248198</v>
      </c>
      <c r="G7">
        <v>790.95699999999999</v>
      </c>
      <c r="H7">
        <v>26.754491017964</v>
      </c>
      <c r="I7">
        <v>2.4146706586826299</v>
      </c>
      <c r="J7">
        <v>0.992204094637547</v>
      </c>
      <c r="M7">
        <v>0.19409000000000001</v>
      </c>
    </row>
    <row r="8" spans="1:13">
      <c r="A8" s="7">
        <f t="shared" si="0"/>
        <v>44398.020833333336</v>
      </c>
      <c r="B8" t="s">
        <v>33</v>
      </c>
      <c r="C8">
        <v>0.682933214951707</v>
      </c>
      <c r="D8">
        <v>0.66349116551848797</v>
      </c>
      <c r="E8">
        <v>1.8728100647743998E-2</v>
      </c>
      <c r="F8">
        <v>0.97153155095173604</v>
      </c>
      <c r="G8">
        <v>790.95699999999999</v>
      </c>
      <c r="H8">
        <v>26.754491017964</v>
      </c>
      <c r="I8">
        <v>2.4146706586826299</v>
      </c>
      <c r="J8">
        <v>1.1623699171393</v>
      </c>
      <c r="M8">
        <v>0.19023100000000001</v>
      </c>
    </row>
    <row r="9" spans="1:13">
      <c r="A9" s="7">
        <f t="shared" si="0"/>
        <v>44405.5625</v>
      </c>
      <c r="B9" t="s">
        <v>34</v>
      </c>
      <c r="C9">
        <v>0.68286844671000302</v>
      </c>
      <c r="D9">
        <v>0.66910610035068896</v>
      </c>
      <c r="E9">
        <v>1.30271805865381E-2</v>
      </c>
      <c r="F9">
        <v>0.97984626991389001</v>
      </c>
      <c r="G9">
        <v>790.95699999999999</v>
      </c>
      <c r="H9">
        <v>26.754491017964</v>
      </c>
      <c r="I9">
        <v>2.4146706586826299</v>
      </c>
      <c r="J9">
        <v>1.0223283124010401</v>
      </c>
      <c r="M9">
        <v>0.18185499999999999</v>
      </c>
    </row>
    <row r="10" spans="1:13">
      <c r="A10" s="7">
        <f t="shared" si="0"/>
        <v>44412.28125</v>
      </c>
      <c r="B10" t="s">
        <v>35</v>
      </c>
      <c r="C10">
        <v>0.58701657807741803</v>
      </c>
      <c r="D10">
        <v>0.58342868682801596</v>
      </c>
      <c r="E10">
        <v>1.66675670181715E-2</v>
      </c>
      <c r="F10">
        <v>0.99388792176678797</v>
      </c>
      <c r="G10">
        <v>669.65499999999997</v>
      </c>
      <c r="H10">
        <v>25.427631578947299</v>
      </c>
      <c r="I10">
        <v>2.3726973684210502</v>
      </c>
      <c r="J10">
        <v>1.09847249544724</v>
      </c>
      <c r="M10">
        <v>0.18577399999999999</v>
      </c>
    </row>
    <row r="11" spans="1:13">
      <c r="A11" s="7">
        <f t="shared" si="0"/>
        <v>44418.989583333336</v>
      </c>
      <c r="B11" t="s">
        <v>36</v>
      </c>
      <c r="C11">
        <v>0.58227866663599004</v>
      </c>
      <c r="D11">
        <v>0.58556915405241605</v>
      </c>
      <c r="E11">
        <v>1.4935317881817799E-2</v>
      </c>
      <c r="F11">
        <v>1.0056510526745399</v>
      </c>
      <c r="G11">
        <v>669.65499999999997</v>
      </c>
      <c r="H11">
        <v>25.427631578947299</v>
      </c>
      <c r="I11">
        <v>2.3726973684210502</v>
      </c>
      <c r="J11">
        <v>1.16178037023842</v>
      </c>
      <c r="M11">
        <v>0.18465999999999999</v>
      </c>
    </row>
    <row r="12" spans="1:13">
      <c r="A12" s="7">
        <f t="shared" si="0"/>
        <v>44425.697916666664</v>
      </c>
      <c r="B12" t="s">
        <v>37</v>
      </c>
      <c r="C12">
        <v>0.58338961286493596</v>
      </c>
      <c r="D12">
        <v>0.58654997826056499</v>
      </c>
      <c r="E12">
        <v>1.17531441749943E-2</v>
      </c>
      <c r="F12">
        <v>1.00541724659804</v>
      </c>
      <c r="G12">
        <v>669.65499999999997</v>
      </c>
      <c r="H12">
        <v>25.427631578947299</v>
      </c>
      <c r="I12">
        <v>2.3726973684210502</v>
      </c>
      <c r="J12">
        <v>1.1399612903830201</v>
      </c>
      <c r="M12">
        <v>0.179839</v>
      </c>
    </row>
    <row r="13" spans="1:13">
      <c r="A13" s="7">
        <f t="shared" si="0"/>
        <v>44432.5625</v>
      </c>
      <c r="B13" t="s">
        <v>38</v>
      </c>
      <c r="C13">
        <v>0.58639364590619703</v>
      </c>
      <c r="D13">
        <v>0.588570206640745</v>
      </c>
      <c r="E13">
        <v>1.1674980556820499E-2</v>
      </c>
      <c r="F13">
        <v>1.0037117740782799</v>
      </c>
      <c r="G13">
        <v>669.65499999999997</v>
      </c>
      <c r="H13">
        <v>25.427631578947299</v>
      </c>
      <c r="I13">
        <v>2.3726973684210502</v>
      </c>
      <c r="J13">
        <v>1.1965604915953401</v>
      </c>
      <c r="M13">
        <v>0.20005600000000001</v>
      </c>
    </row>
    <row r="14" spans="1:13">
      <c r="A14" s="7">
        <f t="shared" si="0"/>
        <v>44439.270833333336</v>
      </c>
      <c r="B14" t="s">
        <v>39</v>
      </c>
      <c r="C14">
        <v>0.58467957990399899</v>
      </c>
      <c r="D14">
        <v>0.577087987768241</v>
      </c>
      <c r="E14">
        <v>1.70427470589972E-2</v>
      </c>
      <c r="F14">
        <v>0.98701580763774099</v>
      </c>
      <c r="G14">
        <v>669.65499999999997</v>
      </c>
      <c r="H14">
        <v>25.427631578947299</v>
      </c>
      <c r="I14">
        <v>2.3726973684210502</v>
      </c>
      <c r="J14">
        <v>1.1744811516059901</v>
      </c>
      <c r="M14">
        <v>0.21051500000000001</v>
      </c>
    </row>
    <row r="15" spans="1:13">
      <c r="A15" s="7">
        <f t="shared" si="0"/>
        <v>44445.979166666664</v>
      </c>
      <c r="B15" t="s">
        <v>40</v>
      </c>
      <c r="C15">
        <v>0.64585661496277802</v>
      </c>
      <c r="D15">
        <v>0.62911337135892598</v>
      </c>
      <c r="E15">
        <v>9.9971101352711797E-3</v>
      </c>
      <c r="F15">
        <v>0.97407591218243195</v>
      </c>
      <c r="G15">
        <v>720.54700000000003</v>
      </c>
      <c r="H15">
        <v>20.9691119691119</v>
      </c>
      <c r="I15">
        <v>2.44324324324324</v>
      </c>
      <c r="J15">
        <v>1.1121088958276499</v>
      </c>
      <c r="M15">
        <v>0.21541299999999999</v>
      </c>
    </row>
    <row r="16" spans="1:13">
      <c r="A16" s="7">
        <f t="shared" si="0"/>
        <v>44452.708333333336</v>
      </c>
      <c r="B16" t="s">
        <v>41</v>
      </c>
      <c r="C16">
        <v>0.64659111690161197</v>
      </c>
      <c r="D16">
        <v>0.62761842275650703</v>
      </c>
      <c r="E16">
        <v>1.41191549892252E-2</v>
      </c>
      <c r="F16">
        <v>0.970657354162209</v>
      </c>
      <c r="G16">
        <v>720.54700000000003</v>
      </c>
      <c r="H16">
        <v>20.9691119691119</v>
      </c>
      <c r="I16">
        <v>2.44324324324324</v>
      </c>
      <c r="J16">
        <v>0.96335501252607803</v>
      </c>
      <c r="M16">
        <v>0.22237000000000001</v>
      </c>
    </row>
    <row r="17" spans="1:13">
      <c r="A17" s="7">
        <f t="shared" si="0"/>
        <v>44459.416666666664</v>
      </c>
      <c r="B17" t="s">
        <v>42</v>
      </c>
      <c r="C17">
        <v>0.64020370578339403</v>
      </c>
      <c r="D17">
        <v>0.64175923647882305</v>
      </c>
      <c r="E17">
        <v>1.92617134702389E-2</v>
      </c>
      <c r="F17">
        <v>1.0024297433478999</v>
      </c>
      <c r="G17">
        <v>720.54700000000003</v>
      </c>
      <c r="H17">
        <v>20.9691119691119</v>
      </c>
      <c r="I17">
        <v>2.44324324324324</v>
      </c>
      <c r="J17">
        <v>1.27596817814372</v>
      </c>
      <c r="M17">
        <v>0.217748</v>
      </c>
    </row>
    <row r="18" spans="1:13">
      <c r="A18" s="7">
        <f t="shared" si="0"/>
        <v>44467.0625</v>
      </c>
      <c r="B18" t="s">
        <v>43</v>
      </c>
      <c r="C18">
        <v>0.64134925509726903</v>
      </c>
      <c r="D18">
        <v>0.63772018662538299</v>
      </c>
      <c r="E18">
        <v>2.0594099278755398E-2</v>
      </c>
      <c r="F18">
        <v>0.99434150980445701</v>
      </c>
      <c r="G18">
        <v>720.54700000000003</v>
      </c>
      <c r="H18">
        <v>20.9691119691119</v>
      </c>
      <c r="I18">
        <v>2.44324324324324</v>
      </c>
      <c r="J18">
        <v>0.93539521938002401</v>
      </c>
      <c r="M18">
        <v>0.212584</v>
      </c>
    </row>
    <row r="19" spans="1:13">
      <c r="A19" s="7">
        <f t="shared" si="0"/>
        <v>44473.770833333336</v>
      </c>
      <c r="B19" t="s">
        <v>44</v>
      </c>
      <c r="C19">
        <v>0.56965908863570802</v>
      </c>
      <c r="D19">
        <v>0.56157392770104897</v>
      </c>
      <c r="E19">
        <v>1.3059616728907399E-2</v>
      </c>
      <c r="F19">
        <v>0.98580701845024199</v>
      </c>
      <c r="G19">
        <v>611.29100000000005</v>
      </c>
      <c r="H19">
        <v>14.2290748898678</v>
      </c>
      <c r="I19">
        <v>2.7405286343612301</v>
      </c>
      <c r="J19">
        <v>1.1945433582541101</v>
      </c>
      <c r="M19">
        <v>0.22260199999999999</v>
      </c>
    </row>
    <row r="20" spans="1:13">
      <c r="A20" s="7">
        <f t="shared" si="0"/>
        <v>44480.479166666664</v>
      </c>
      <c r="B20" t="s">
        <v>45</v>
      </c>
      <c r="C20">
        <v>0.56776046870452801</v>
      </c>
      <c r="D20">
        <v>0.56915160696926104</v>
      </c>
      <c r="E20">
        <v>1.4471186895797799E-2</v>
      </c>
      <c r="F20">
        <v>1.0024502203682899</v>
      </c>
      <c r="G20">
        <v>611.29100000000005</v>
      </c>
      <c r="H20">
        <v>14.2290748898678</v>
      </c>
      <c r="I20">
        <v>2.7405286343612301</v>
      </c>
      <c r="J20">
        <v>1.07238546099319</v>
      </c>
      <c r="M20">
        <v>0.22061800000000001</v>
      </c>
    </row>
    <row r="21" spans="1:13">
      <c r="A21" s="7">
        <f t="shared" si="0"/>
        <v>44487.1875</v>
      </c>
      <c r="B21" t="s">
        <v>46</v>
      </c>
      <c r="C21">
        <v>0.56941602088693899</v>
      </c>
      <c r="D21">
        <v>0.57090341787863896</v>
      </c>
      <c r="E21">
        <v>1.06469965822751E-2</v>
      </c>
      <c r="F21">
        <v>1.00261214461332</v>
      </c>
      <c r="G21">
        <v>611.29100000000005</v>
      </c>
      <c r="H21">
        <v>14.2290748898678</v>
      </c>
      <c r="I21">
        <v>2.7405286343612301</v>
      </c>
      <c r="J21">
        <v>1.1099530179039501</v>
      </c>
      <c r="M21">
        <v>0.22259300000000001</v>
      </c>
    </row>
    <row r="22" spans="1:13">
      <c r="A22" s="7">
        <f t="shared" si="0"/>
        <v>44496.6875</v>
      </c>
      <c r="B22" t="s">
        <v>47</v>
      </c>
      <c r="C22">
        <v>0.57117723673139398</v>
      </c>
      <c r="D22">
        <v>0.56715858048169299</v>
      </c>
      <c r="E22">
        <v>1.35589159519623E-2</v>
      </c>
      <c r="F22">
        <v>0.99296425699193103</v>
      </c>
      <c r="G22">
        <v>611.29100000000005</v>
      </c>
      <c r="H22">
        <v>14.2290748898678</v>
      </c>
      <c r="I22">
        <v>2.7405286343612301</v>
      </c>
      <c r="J22">
        <v>0.97089457388746503</v>
      </c>
      <c r="M22">
        <v>0.226886</v>
      </c>
    </row>
    <row r="23" spans="1:13">
      <c r="A23" s="7">
        <f t="shared" si="0"/>
        <v>44503.395833333336</v>
      </c>
      <c r="B23" t="s">
        <v>48</v>
      </c>
      <c r="C23">
        <v>0.48865730270127999</v>
      </c>
      <c r="D23">
        <v>0.482503144017216</v>
      </c>
      <c r="E23">
        <v>9.4921972274751298E-3</v>
      </c>
      <c r="F23">
        <v>0.98740598237242205</v>
      </c>
      <c r="G23">
        <v>513.20799999999997</v>
      </c>
      <c r="H23">
        <v>8.4866310160427805</v>
      </c>
      <c r="I23">
        <v>2.5475935828876999</v>
      </c>
      <c r="J23">
        <v>0.98877326643288299</v>
      </c>
      <c r="M23">
        <v>0.22736400000000001</v>
      </c>
    </row>
    <row r="24" spans="1:13">
      <c r="A24" s="7">
        <f t="shared" si="0"/>
        <v>44510.104166666664</v>
      </c>
      <c r="B24" t="s">
        <v>49</v>
      </c>
      <c r="C24">
        <v>0.49099720869346503</v>
      </c>
      <c r="D24">
        <v>0.49383858308224798</v>
      </c>
      <c r="E24">
        <v>8.9041284786555291E-3</v>
      </c>
      <c r="F24">
        <v>1.00578694611389</v>
      </c>
      <c r="G24">
        <v>513.20799999999997</v>
      </c>
      <c r="H24">
        <v>8.4866310160427805</v>
      </c>
      <c r="I24">
        <v>2.5475935828876999</v>
      </c>
      <c r="J24">
        <v>1.1412901115051399</v>
      </c>
      <c r="M24">
        <v>0.223521</v>
      </c>
    </row>
    <row r="25" spans="1:13">
      <c r="A25" s="7">
        <f t="shared" si="0"/>
        <v>44516.8125</v>
      </c>
      <c r="B25" t="s">
        <v>50</v>
      </c>
      <c r="C25">
        <v>0.49391185956955802</v>
      </c>
      <c r="D25">
        <v>0.489422212205469</v>
      </c>
      <c r="E25">
        <v>5.09271164216626E-3</v>
      </c>
      <c r="F25">
        <v>0.99091002316080901</v>
      </c>
      <c r="G25">
        <v>513.20799999999997</v>
      </c>
      <c r="H25">
        <v>8.4866310160427805</v>
      </c>
      <c r="I25">
        <v>2.5475935828876999</v>
      </c>
      <c r="J25">
        <v>1.1315494487697899</v>
      </c>
      <c r="M25">
        <v>0.241395</v>
      </c>
    </row>
    <row r="26" spans="1:13">
      <c r="A26" s="7">
        <f t="shared" si="0"/>
        <v>44523.541666666664</v>
      </c>
      <c r="B26" t="s">
        <v>51</v>
      </c>
      <c r="C26">
        <v>0.490800593341921</v>
      </c>
      <c r="D26">
        <v>0.49400350034252899</v>
      </c>
      <c r="E26">
        <v>7.8650880181020504E-3</v>
      </c>
      <c r="F26">
        <v>1.0065258824949599</v>
      </c>
      <c r="G26">
        <v>513.20799999999997</v>
      </c>
      <c r="H26">
        <v>8.4866310160427805</v>
      </c>
      <c r="I26">
        <v>2.5475935828876999</v>
      </c>
      <c r="J26">
        <v>0.99471359215673805</v>
      </c>
      <c r="M26">
        <v>0.26170500000000002</v>
      </c>
    </row>
    <row r="27" spans="1:13">
      <c r="A27" s="7">
        <f t="shared" si="0"/>
        <v>44530.25</v>
      </c>
      <c r="B27" t="s">
        <v>52</v>
      </c>
      <c r="C27">
        <v>0.49485774384224801</v>
      </c>
      <c r="D27">
        <v>0.49310706521391501</v>
      </c>
      <c r="E27">
        <v>7.35662519456853E-3</v>
      </c>
      <c r="F27">
        <v>0.99646225880039796</v>
      </c>
      <c r="G27">
        <v>513.20799999999997</v>
      </c>
      <c r="H27">
        <v>8.4866310160427805</v>
      </c>
      <c r="I27">
        <v>2.5475935828876999</v>
      </c>
      <c r="J27">
        <v>1.16440022404054</v>
      </c>
      <c r="M27">
        <v>0.23358999999999999</v>
      </c>
    </row>
    <row r="28" spans="1:13">
      <c r="A28" s="7">
        <f t="shared" si="0"/>
        <v>44536.96875</v>
      </c>
      <c r="B28" t="s">
        <v>53</v>
      </c>
      <c r="C28">
        <v>0.41574862802784601</v>
      </c>
      <c r="D28">
        <v>0.41701929958826101</v>
      </c>
      <c r="E28">
        <v>7.1756048518795299E-3</v>
      </c>
      <c r="F28">
        <v>1.0030563457694099</v>
      </c>
      <c r="G28">
        <v>421.53800000000001</v>
      </c>
      <c r="H28">
        <v>3.3411764705882301</v>
      </c>
      <c r="I28">
        <v>3.1782352941176399</v>
      </c>
      <c r="J28">
        <v>1.10835676426063</v>
      </c>
      <c r="M28">
        <v>0.29321999999999998</v>
      </c>
    </row>
    <row r="29" spans="1:13">
      <c r="A29" s="7">
        <f t="shared" si="0"/>
        <v>44543.677083333336</v>
      </c>
      <c r="B29" t="s">
        <v>54</v>
      </c>
      <c r="C29">
        <v>0.414692897719313</v>
      </c>
      <c r="D29">
        <v>0.41610552129914202</v>
      </c>
      <c r="E29">
        <v>5.4050853207753304E-3</v>
      </c>
      <c r="F29">
        <v>1.0034064330196999</v>
      </c>
      <c r="G29">
        <v>421.53800000000001</v>
      </c>
      <c r="H29">
        <v>3.3411764705882301</v>
      </c>
      <c r="I29">
        <v>3.1782352941176399</v>
      </c>
      <c r="J29">
        <v>1.2695371520957499</v>
      </c>
      <c r="M29">
        <v>0.233795</v>
      </c>
    </row>
    <row r="30" spans="1:13">
      <c r="A30" s="7">
        <f t="shared" si="0"/>
        <v>44550.385416666664</v>
      </c>
      <c r="B30" t="s">
        <v>55</v>
      </c>
      <c r="C30">
        <v>0.41511657597318602</v>
      </c>
      <c r="D30">
        <v>0.418040333118814</v>
      </c>
      <c r="E30">
        <v>4.55888349433607E-3</v>
      </c>
      <c r="F30">
        <v>1.00704321945895</v>
      </c>
      <c r="G30">
        <v>421.53800000000001</v>
      </c>
      <c r="H30">
        <v>3.3411764705882301</v>
      </c>
      <c r="I30">
        <v>3.1782352941176399</v>
      </c>
      <c r="J30">
        <v>1.1764905894673801</v>
      </c>
      <c r="M30">
        <v>0.24578900000000001</v>
      </c>
    </row>
    <row r="31" spans="1:13">
      <c r="A31" s="7">
        <f t="shared" si="0"/>
        <v>44557.114583333336</v>
      </c>
      <c r="B31" t="s">
        <v>56</v>
      </c>
      <c r="C31">
        <v>0.41445876749061999</v>
      </c>
      <c r="D31">
        <v>0.41840403430447998</v>
      </c>
      <c r="E31">
        <v>5.1555914851192904E-3</v>
      </c>
      <c r="F31">
        <v>1.00951908156689</v>
      </c>
      <c r="G31">
        <v>421.53800000000001</v>
      </c>
      <c r="H31">
        <v>3.3411764705882301</v>
      </c>
      <c r="I31">
        <v>3.1782352941176399</v>
      </c>
      <c r="J31">
        <v>1.1678454445906701</v>
      </c>
      <c r="M31">
        <v>0.44008999999999998</v>
      </c>
    </row>
    <row r="32" spans="1:13">
      <c r="A32" s="7">
        <f t="shared" si="0"/>
        <v>44563.822916666664</v>
      </c>
      <c r="B32" t="s">
        <v>57</v>
      </c>
      <c r="C32">
        <v>0.421888334619823</v>
      </c>
      <c r="D32">
        <v>0.42109681560268197</v>
      </c>
      <c r="E32">
        <v>4.2156824351348597E-3</v>
      </c>
      <c r="F32">
        <v>0.99812386607500103</v>
      </c>
      <c r="G32">
        <v>428.32499999999999</v>
      </c>
      <c r="H32">
        <v>2.1397849462365501</v>
      </c>
      <c r="I32">
        <v>2.3806451612903201</v>
      </c>
      <c r="J32">
        <v>1.1643070689625299</v>
      </c>
      <c r="M32">
        <v>0.60833400000000004</v>
      </c>
    </row>
    <row r="33" spans="1:13">
      <c r="A33" s="7">
        <f t="shared" si="0"/>
        <v>44570.541666666664</v>
      </c>
      <c r="B33" t="s">
        <v>58</v>
      </c>
      <c r="C33">
        <v>0.41845741299716799</v>
      </c>
      <c r="D33">
        <v>0.42474388139018798</v>
      </c>
      <c r="E33">
        <v>8.3583745027474097E-3</v>
      </c>
      <c r="F33">
        <v>1.01502295860406</v>
      </c>
      <c r="G33">
        <v>428.32499999999999</v>
      </c>
      <c r="H33">
        <v>2.1397849462365501</v>
      </c>
      <c r="I33">
        <v>2.3806451612903201</v>
      </c>
      <c r="J33">
        <v>1.02233895258609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0.42298050827179001</v>
      </c>
      <c r="D34">
        <v>0.41405774824274399</v>
      </c>
      <c r="E34">
        <v>4.0213615893354296E-3</v>
      </c>
      <c r="F34">
        <v>0.97890503260894401</v>
      </c>
      <c r="G34">
        <v>428.32499999999999</v>
      </c>
      <c r="H34">
        <v>2.1397849462365501</v>
      </c>
      <c r="I34">
        <v>2.3806451612903201</v>
      </c>
      <c r="J34">
        <v>0.96075445733050502</v>
      </c>
      <c r="M34">
        <v>0.26608700000000002</v>
      </c>
    </row>
    <row r="35" spans="1:13">
      <c r="A35" s="7">
        <f t="shared" si="1"/>
        <v>44583.958333333336</v>
      </c>
      <c r="B35" t="s">
        <v>60</v>
      </c>
      <c r="C35">
        <v>0.41984630708981902</v>
      </c>
      <c r="D35">
        <v>0.42432797980545001</v>
      </c>
      <c r="E35">
        <v>5.37970714760633E-3</v>
      </c>
      <c r="F35">
        <v>1.01067455552174</v>
      </c>
      <c r="G35">
        <v>428.32499999999999</v>
      </c>
      <c r="H35">
        <v>2.1397849462365501</v>
      </c>
      <c r="I35">
        <v>2.3806451612903201</v>
      </c>
      <c r="J35">
        <v>1.63162864987128</v>
      </c>
      <c r="M35">
        <v>0.63986399999999999</v>
      </c>
    </row>
    <row r="36" spans="1:13">
      <c r="A36" s="7">
        <f t="shared" si="1"/>
        <v>44590.666666666664</v>
      </c>
      <c r="B36" t="s">
        <v>61</v>
      </c>
      <c r="C36">
        <v>0.419031263410097</v>
      </c>
      <c r="D36">
        <v>0.41366582244871197</v>
      </c>
      <c r="E36">
        <v>7.73153144392411E-3</v>
      </c>
      <c r="F36">
        <v>0.98719560703485398</v>
      </c>
      <c r="G36">
        <v>428.32499999999999</v>
      </c>
      <c r="H36">
        <v>2.1397849462365501</v>
      </c>
      <c r="I36">
        <v>2.3806451612903201</v>
      </c>
      <c r="J36">
        <v>1.28777031042752</v>
      </c>
      <c r="M36">
        <v>0.64239199999999996</v>
      </c>
    </row>
    <row r="37" spans="1:13">
      <c r="A37" s="7">
        <f t="shared" si="1"/>
        <v>44597.375</v>
      </c>
      <c r="B37" t="s">
        <v>62</v>
      </c>
      <c r="C37">
        <v>0.50952082670923304</v>
      </c>
      <c r="D37">
        <v>0.50798600090888602</v>
      </c>
      <c r="E37">
        <v>5.77524210849028E-3</v>
      </c>
      <c r="F37">
        <v>0.99698770743040899</v>
      </c>
      <c r="G37">
        <v>519.15300000000002</v>
      </c>
      <c r="H37">
        <v>3.06</v>
      </c>
      <c r="I37">
        <v>3.1041025641025599</v>
      </c>
      <c r="J37">
        <v>1.3707265397594199</v>
      </c>
      <c r="M37">
        <v>0.39554299999999998</v>
      </c>
    </row>
    <row r="38" spans="1:13">
      <c r="A38" s="7">
        <f t="shared" si="1"/>
        <v>44604.083333333336</v>
      </c>
      <c r="B38" t="s">
        <v>63</v>
      </c>
      <c r="C38">
        <v>0.50347655555600701</v>
      </c>
      <c r="D38">
        <v>0.51196685165607003</v>
      </c>
      <c r="E38">
        <v>7.6525143513154203E-3</v>
      </c>
      <c r="F38">
        <v>1.01686333952667</v>
      </c>
      <c r="G38">
        <v>519.15300000000002</v>
      </c>
      <c r="H38">
        <v>3.06</v>
      </c>
      <c r="I38">
        <v>3.1041025641025599</v>
      </c>
      <c r="J38">
        <v>1.3686220711113199</v>
      </c>
      <c r="M38">
        <v>0.39169599999999999</v>
      </c>
    </row>
    <row r="39" spans="1:13">
      <c r="A39" s="7">
        <f t="shared" si="1"/>
        <v>44610.8125</v>
      </c>
      <c r="B39" t="s">
        <v>64</v>
      </c>
      <c r="C39">
        <v>0.50386630138652999</v>
      </c>
      <c r="D39">
        <v>0.51022091857809304</v>
      </c>
      <c r="E39">
        <v>9.1823234355361202E-3</v>
      </c>
      <c r="F39">
        <v>1.0126117130160801</v>
      </c>
      <c r="G39">
        <v>519.15300000000002</v>
      </c>
      <c r="H39">
        <v>3.06</v>
      </c>
      <c r="I39">
        <v>3.1041025641025599</v>
      </c>
      <c r="J39">
        <v>1.0646834555507401</v>
      </c>
      <c r="M39">
        <v>0.39736399999999999</v>
      </c>
    </row>
    <row r="40" spans="1:13">
      <c r="A40" s="7">
        <f t="shared" si="1"/>
        <v>44620.364583333336</v>
      </c>
      <c r="B40" t="s">
        <v>65</v>
      </c>
      <c r="C40">
        <v>0.50778031452109595</v>
      </c>
      <c r="D40">
        <v>0.51638729106709003</v>
      </c>
      <c r="E40">
        <v>1.34096195957835E-2</v>
      </c>
      <c r="F40">
        <v>1.0169501973586901</v>
      </c>
      <c r="G40">
        <v>519.15300000000002</v>
      </c>
      <c r="H40">
        <v>3.06</v>
      </c>
      <c r="I40">
        <v>3.1041025641025599</v>
      </c>
      <c r="J40">
        <v>1.3492883219263101</v>
      </c>
      <c r="M40">
        <v>0.42005500000000001</v>
      </c>
    </row>
    <row r="41" spans="1:13">
      <c r="A41" s="7">
        <f t="shared" si="1"/>
        <v>44628.666666666664</v>
      </c>
      <c r="B41" t="s">
        <v>66</v>
      </c>
      <c r="C41">
        <v>0.60260082591651098</v>
      </c>
      <c r="D41">
        <v>0.60336429116751999</v>
      </c>
      <c r="E41">
        <v>8.7986168969913306E-3</v>
      </c>
      <c r="F41">
        <v>1.00126695022338</v>
      </c>
      <c r="G41">
        <v>630.88599999999997</v>
      </c>
      <c r="H41">
        <v>5.2134387351778599</v>
      </c>
      <c r="I41">
        <v>3.0027667984189699</v>
      </c>
      <c r="J41">
        <v>1.0802848352129799</v>
      </c>
      <c r="M41">
        <v>0.36540600000000001</v>
      </c>
    </row>
    <row r="42" spans="1:13">
      <c r="A42" s="7">
        <f t="shared" si="1"/>
        <v>44636.802083333336</v>
      </c>
      <c r="B42" t="s">
        <v>67</v>
      </c>
      <c r="C42">
        <v>0.59955113806390403</v>
      </c>
      <c r="D42">
        <v>0.611673166306134</v>
      </c>
      <c r="E42">
        <v>1.0867031577641101E-2</v>
      </c>
      <c r="F42">
        <v>1.02021850593324</v>
      </c>
      <c r="G42">
        <v>630.88599999999997</v>
      </c>
      <c r="H42">
        <v>5.2134387351778599</v>
      </c>
      <c r="I42">
        <v>3.0027667984189699</v>
      </c>
      <c r="J42">
        <v>1.1412143114586</v>
      </c>
      <c r="M42">
        <v>0.391928</v>
      </c>
    </row>
    <row r="43" spans="1:13">
      <c r="A43" s="7">
        <f t="shared" si="1"/>
        <v>44643.510416666664</v>
      </c>
      <c r="B43" t="s">
        <v>68</v>
      </c>
      <c r="C43">
        <v>0.59945088395299695</v>
      </c>
      <c r="D43">
        <v>0.60847925292426097</v>
      </c>
      <c r="E43">
        <v>1.0491667849918399E-2</v>
      </c>
      <c r="F43">
        <v>1.0150610654065999</v>
      </c>
      <c r="G43">
        <v>630.88599999999997</v>
      </c>
      <c r="H43">
        <v>5.2134387351778599</v>
      </c>
      <c r="I43">
        <v>3.0027667984189699</v>
      </c>
      <c r="J43">
        <v>0.96150511015457496</v>
      </c>
      <c r="M43">
        <v>0.16775999999999999</v>
      </c>
    </row>
    <row r="44" spans="1:13">
      <c r="A44" s="7">
        <f t="shared" si="1"/>
        <v>44650.21875</v>
      </c>
      <c r="B44" t="s">
        <v>69</v>
      </c>
      <c r="C44">
        <v>0.60359439945083404</v>
      </c>
      <c r="D44">
        <v>0.59477774173304399</v>
      </c>
      <c r="E44">
        <v>1.07867388838244E-2</v>
      </c>
      <c r="F44">
        <v>0.98539307567165602</v>
      </c>
      <c r="G44">
        <v>630.88599999999997</v>
      </c>
      <c r="H44">
        <v>5.2134387351778599</v>
      </c>
      <c r="I44">
        <v>3.0027667984189699</v>
      </c>
      <c r="J44">
        <v>1.0102399866792999</v>
      </c>
      <c r="M44">
        <v>0.17873900000000001</v>
      </c>
    </row>
    <row r="45" spans="1:13">
      <c r="A45" s="7">
        <f t="shared" si="1"/>
        <v>44656.9375</v>
      </c>
      <c r="B45" t="s">
        <v>70</v>
      </c>
      <c r="C45">
        <v>0.57288619431940402</v>
      </c>
      <c r="D45">
        <v>0.57436114345963296</v>
      </c>
      <c r="E45">
        <v>1.2020297684431899E-2</v>
      </c>
      <c r="F45">
        <v>1.0025745936188599</v>
      </c>
      <c r="G45">
        <v>606.56100000000004</v>
      </c>
      <c r="H45">
        <v>9.9781818181818096</v>
      </c>
      <c r="I45">
        <v>3.4138181818181801</v>
      </c>
      <c r="J45">
        <v>1.0913172567756999</v>
      </c>
      <c r="M45">
        <v>0.18798200000000001</v>
      </c>
    </row>
    <row r="46" spans="1:13">
      <c r="A46" s="7">
        <f t="shared" si="1"/>
        <v>44666.010416666664</v>
      </c>
      <c r="B46" t="s">
        <v>71</v>
      </c>
      <c r="C46">
        <v>0.57171085206387195</v>
      </c>
      <c r="D46">
        <v>0.57676062913242399</v>
      </c>
      <c r="E46">
        <v>1.0731133449649301E-2</v>
      </c>
      <c r="F46">
        <v>1.00883274657166</v>
      </c>
      <c r="G46">
        <v>606.56100000000004</v>
      </c>
      <c r="H46">
        <v>9.9781818181818096</v>
      </c>
      <c r="I46">
        <v>3.4138181818181801</v>
      </c>
      <c r="J46">
        <v>1.1395549556587301</v>
      </c>
      <c r="M46">
        <v>0.19201299999999999</v>
      </c>
    </row>
    <row r="47" spans="1:13">
      <c r="A47" s="7">
        <f t="shared" si="1"/>
        <v>44672.71875</v>
      </c>
      <c r="B47" t="s">
        <v>72</v>
      </c>
      <c r="C47">
        <v>0.57139981388840599</v>
      </c>
      <c r="D47">
        <v>0.58319518848752205</v>
      </c>
      <c r="E47">
        <v>1.8230596720433902E-2</v>
      </c>
      <c r="F47">
        <v>1.02064294441898</v>
      </c>
      <c r="G47">
        <v>606.56100000000004</v>
      </c>
      <c r="H47">
        <v>9.9781818181818096</v>
      </c>
      <c r="I47">
        <v>3.4138181818181801</v>
      </c>
      <c r="J47">
        <v>1.2531489943684599</v>
      </c>
      <c r="M47">
        <v>0.19070300000000001</v>
      </c>
    </row>
    <row r="48" spans="1:13">
      <c r="A48" s="7">
        <f t="shared" si="1"/>
        <v>44679.4375</v>
      </c>
      <c r="B48" t="s">
        <v>73</v>
      </c>
      <c r="C48">
        <v>0.57314703028103897</v>
      </c>
      <c r="D48">
        <v>0.56784296799850298</v>
      </c>
      <c r="E48">
        <v>2.1375616104485101E-2</v>
      </c>
      <c r="F48">
        <v>0.99074572142520601</v>
      </c>
      <c r="G48">
        <v>606.56100000000004</v>
      </c>
      <c r="H48">
        <v>9.9781818181818096</v>
      </c>
      <c r="I48">
        <v>3.4138181818181801</v>
      </c>
      <c r="J48">
        <v>0.95894404770480601</v>
      </c>
      <c r="M48">
        <v>0.181779</v>
      </c>
    </row>
    <row r="49" spans="1:13">
      <c r="A49" s="7">
        <f t="shared" si="1"/>
        <v>44686.145833333336</v>
      </c>
      <c r="B49" t="s">
        <v>74</v>
      </c>
      <c r="C49">
        <v>0.59469096456030901</v>
      </c>
      <c r="D49">
        <v>0.59457351077693199</v>
      </c>
      <c r="E49">
        <v>1.48906144306503E-2</v>
      </c>
      <c r="F49">
        <v>0.99980249610238403</v>
      </c>
      <c r="G49">
        <v>648.471</v>
      </c>
      <c r="H49">
        <v>14.2530487804878</v>
      </c>
      <c r="I49">
        <v>2.81310975609756</v>
      </c>
      <c r="J49">
        <v>1.0667168191366301</v>
      </c>
      <c r="M49">
        <v>0.18184</v>
      </c>
    </row>
    <row r="50" spans="1:13">
      <c r="A50" s="7">
        <f t="shared" si="1"/>
        <v>44692.854166666664</v>
      </c>
      <c r="B50" t="s">
        <v>75</v>
      </c>
      <c r="C50">
        <v>0.59756635800490898</v>
      </c>
      <c r="D50">
        <v>0.60774542948267696</v>
      </c>
      <c r="E50">
        <v>1.6860535389153501E-2</v>
      </c>
      <c r="F50">
        <v>1.0170342110820101</v>
      </c>
      <c r="G50">
        <v>648.471</v>
      </c>
      <c r="H50">
        <v>14.2530487804878</v>
      </c>
      <c r="I50">
        <v>2.81310975609756</v>
      </c>
      <c r="J50">
        <v>1.3255531019689</v>
      </c>
      <c r="M50">
        <v>0.18693499999999999</v>
      </c>
    </row>
    <row r="51" spans="1:13">
      <c r="A51" s="7">
        <f t="shared" si="1"/>
        <v>44699.572916666664</v>
      </c>
      <c r="B51" t="s">
        <v>76</v>
      </c>
      <c r="C51">
        <v>0.58936182772543599</v>
      </c>
      <c r="D51">
        <v>0.59969443686927104</v>
      </c>
      <c r="E51">
        <v>1.32220495995792E-2</v>
      </c>
      <c r="F51">
        <v>1.0175318601540799</v>
      </c>
      <c r="G51">
        <v>648.471</v>
      </c>
      <c r="H51">
        <v>14.2530487804878</v>
      </c>
      <c r="I51">
        <v>2.81310975609756</v>
      </c>
      <c r="J51">
        <v>1.1727640934849399</v>
      </c>
      <c r="M51">
        <v>0.27970099999999998</v>
      </c>
    </row>
    <row r="52" spans="1:13">
      <c r="A52" s="7">
        <f t="shared" si="1"/>
        <v>44706.302083333336</v>
      </c>
      <c r="B52" t="s">
        <v>77</v>
      </c>
      <c r="C52">
        <v>0.59226731531899102</v>
      </c>
      <c r="D52">
        <v>0.60775453917343203</v>
      </c>
      <c r="E52">
        <v>1.20633903425768E-2</v>
      </c>
      <c r="F52">
        <v>1.02614904360558</v>
      </c>
      <c r="G52">
        <v>648.471</v>
      </c>
      <c r="H52">
        <v>14.2530487804878</v>
      </c>
      <c r="I52">
        <v>2.81310975609756</v>
      </c>
      <c r="J52">
        <v>1.10302760677337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E0EE-E961-489B-A3E3-C578DD3BA82B}">
  <dimension ref="A1:J52"/>
  <sheetViews>
    <sheetView topLeftCell="A2" workbookViewId="0">
      <selection activeCell="H1" sqref="H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0.73932414551846803</v>
      </c>
      <c r="D2">
        <v>0.74146527122305705</v>
      </c>
      <c r="E2">
        <v>6.3250652400188099E-3</v>
      </c>
      <c r="F2">
        <v>1.0028960581330499</v>
      </c>
      <c r="G2">
        <v>815.37699999999995</v>
      </c>
      <c r="H2">
        <v>24.690184049079701</v>
      </c>
      <c r="I2">
        <v>2.5533742331288298</v>
      </c>
      <c r="J2">
        <v>1.0899820206654101</v>
      </c>
    </row>
    <row r="3" spans="1:10">
      <c r="A3" s="7">
        <f t="shared" si="0"/>
        <v>44361.416666666664</v>
      </c>
      <c r="B3" t="s">
        <v>28</v>
      </c>
      <c r="C3">
        <v>0.73897211273177699</v>
      </c>
      <c r="D3">
        <v>0.73882057506766696</v>
      </c>
      <c r="E3">
        <v>5.1594319162995101E-3</v>
      </c>
      <c r="F3">
        <v>0.99979493452932799</v>
      </c>
      <c r="G3">
        <v>815.37699999999995</v>
      </c>
      <c r="H3">
        <v>24.690184049079701</v>
      </c>
      <c r="I3">
        <v>2.5533742331288298</v>
      </c>
      <c r="J3">
        <v>0.99627287036769696</v>
      </c>
    </row>
    <row r="4" spans="1:10">
      <c r="A4" s="7">
        <f t="shared" si="0"/>
        <v>44368.135416666664</v>
      </c>
      <c r="B4" t="s">
        <v>29</v>
      </c>
      <c r="C4">
        <v>0.739452339240807</v>
      </c>
      <c r="D4">
        <v>0.73943569461960901</v>
      </c>
      <c r="E4">
        <v>7.0782095530795598E-3</v>
      </c>
      <c r="F4">
        <v>0.99997749060985397</v>
      </c>
      <c r="G4">
        <v>815.37699999999995</v>
      </c>
      <c r="H4">
        <v>24.690184049079701</v>
      </c>
      <c r="I4">
        <v>2.5533742331288298</v>
      </c>
      <c r="J4">
        <v>0.90010653545902897</v>
      </c>
    </row>
    <row r="5" spans="1:10">
      <c r="A5" s="7">
        <f t="shared" si="0"/>
        <v>44376.739583333336</v>
      </c>
      <c r="B5" t="s">
        <v>30</v>
      </c>
      <c r="C5">
        <v>0.74014943344996997</v>
      </c>
      <c r="D5">
        <v>0.745364051929719</v>
      </c>
      <c r="E5">
        <v>6.8617343582302497E-3</v>
      </c>
      <c r="F5">
        <v>1.0070453590100601</v>
      </c>
      <c r="G5">
        <v>815.37699999999995</v>
      </c>
      <c r="H5">
        <v>24.690184049079701</v>
      </c>
      <c r="I5">
        <v>2.5533742331288298</v>
      </c>
      <c r="J5">
        <v>1.10463908947867</v>
      </c>
    </row>
    <row r="6" spans="1:10">
      <c r="A6" s="7">
        <f t="shared" si="0"/>
        <v>44384.604166666664</v>
      </c>
      <c r="B6" t="s">
        <v>31</v>
      </c>
      <c r="C6">
        <v>0.71332500516310304</v>
      </c>
      <c r="D6">
        <v>0.71167415787467103</v>
      </c>
      <c r="E6">
        <v>6.9733939901952501E-3</v>
      </c>
      <c r="F6">
        <v>0.99768570108087695</v>
      </c>
      <c r="G6">
        <v>790.95699999999999</v>
      </c>
      <c r="H6">
        <v>26.754491017964</v>
      </c>
      <c r="I6">
        <v>2.4146706586826299</v>
      </c>
      <c r="J6">
        <v>1.0483662840593</v>
      </c>
    </row>
    <row r="7" spans="1:10">
      <c r="A7" s="7">
        <f t="shared" si="0"/>
        <v>44391.3125</v>
      </c>
      <c r="B7" t="s">
        <v>32</v>
      </c>
      <c r="C7">
        <v>0.71077501800432996</v>
      </c>
      <c r="D7">
        <v>0.72102549694502804</v>
      </c>
      <c r="E7">
        <v>6.1015778676284998E-3</v>
      </c>
      <c r="F7">
        <v>1.01442155208194</v>
      </c>
      <c r="G7">
        <v>790.95699999999999</v>
      </c>
      <c r="H7">
        <v>26.754491017964</v>
      </c>
      <c r="I7">
        <v>2.4146706586826299</v>
      </c>
      <c r="J7">
        <v>0.98440923453041795</v>
      </c>
    </row>
    <row r="8" spans="1:10">
      <c r="A8" s="7">
        <f t="shared" si="0"/>
        <v>44398.020833333336</v>
      </c>
      <c r="B8" t="s">
        <v>33</v>
      </c>
      <c r="C8">
        <v>0.71066350942008905</v>
      </c>
      <c r="D8">
        <v>0.70342579084521795</v>
      </c>
      <c r="E8">
        <v>1.0688660164580199E-2</v>
      </c>
      <c r="F8">
        <v>0.98981554775370795</v>
      </c>
      <c r="G8">
        <v>790.95699999999999</v>
      </c>
      <c r="H8">
        <v>26.754491017964</v>
      </c>
      <c r="I8">
        <v>2.4146706586826299</v>
      </c>
      <c r="J8">
        <v>1.0726469549200299</v>
      </c>
    </row>
    <row r="9" spans="1:10">
      <c r="A9" s="7">
        <f t="shared" si="0"/>
        <v>44405.5625</v>
      </c>
      <c r="B9" t="s">
        <v>34</v>
      </c>
      <c r="C9">
        <v>0.71076171492364904</v>
      </c>
      <c r="D9">
        <v>0.71114457116826901</v>
      </c>
      <c r="E9">
        <v>8.7848764734408304E-3</v>
      </c>
      <c r="F9">
        <v>1.00053865625649</v>
      </c>
      <c r="G9">
        <v>790.95699999999999</v>
      </c>
      <c r="H9">
        <v>26.754491017964</v>
      </c>
      <c r="I9">
        <v>2.4146706586826299</v>
      </c>
      <c r="J9">
        <v>0.99245842556602004</v>
      </c>
    </row>
    <row r="10" spans="1:10">
      <c r="A10" s="7">
        <f t="shared" si="0"/>
        <v>44412.28125</v>
      </c>
      <c r="B10" t="s">
        <v>35</v>
      </c>
      <c r="C10">
        <v>0.61824955515763902</v>
      </c>
      <c r="D10">
        <v>0.62836756766596702</v>
      </c>
      <c r="E10">
        <v>1.0082054301764599E-2</v>
      </c>
      <c r="F10">
        <v>1.01636557992467</v>
      </c>
      <c r="G10">
        <v>669.65499999999997</v>
      </c>
      <c r="H10">
        <v>25.427631578947299</v>
      </c>
      <c r="I10">
        <v>2.3726973684210502</v>
      </c>
      <c r="J10">
        <v>1.01075773661507</v>
      </c>
    </row>
    <row r="11" spans="1:10">
      <c r="A11" s="7">
        <f t="shared" si="0"/>
        <v>44418.989583333336</v>
      </c>
      <c r="B11" t="s">
        <v>36</v>
      </c>
      <c r="C11">
        <v>0.61702781057839096</v>
      </c>
      <c r="D11">
        <v>0.61745637612085202</v>
      </c>
      <c r="E11">
        <v>8.65691680896951E-3</v>
      </c>
      <c r="F11">
        <v>1.0006945643860901</v>
      </c>
      <c r="G11">
        <v>669.65499999999997</v>
      </c>
      <c r="H11">
        <v>25.427631578947299</v>
      </c>
      <c r="I11">
        <v>2.3726973684210502</v>
      </c>
      <c r="J11">
        <v>1.1070537007021499</v>
      </c>
    </row>
    <row r="12" spans="1:10">
      <c r="A12" s="7">
        <f t="shared" si="0"/>
        <v>44425.697916666664</v>
      </c>
      <c r="B12" t="s">
        <v>37</v>
      </c>
      <c r="C12">
        <v>0.61924798399209002</v>
      </c>
      <c r="D12">
        <v>0.618992385598782</v>
      </c>
      <c r="E12">
        <v>5.9120026948833804E-3</v>
      </c>
      <c r="F12">
        <v>0.99958724388303999</v>
      </c>
      <c r="G12">
        <v>669.65499999999997</v>
      </c>
      <c r="H12">
        <v>25.427631578947299</v>
      </c>
      <c r="I12">
        <v>2.3726973684210502</v>
      </c>
      <c r="J12">
        <v>1.0683929553492999</v>
      </c>
    </row>
    <row r="13" spans="1:10">
      <c r="A13" s="7">
        <f t="shared" si="0"/>
        <v>44432.5625</v>
      </c>
      <c r="B13" t="s">
        <v>38</v>
      </c>
      <c r="C13">
        <v>0.61929224891734302</v>
      </c>
      <c r="D13">
        <v>0.61471678809644903</v>
      </c>
      <c r="E13">
        <v>7.0525521559515296E-3</v>
      </c>
      <c r="F13">
        <v>0.99261179059015703</v>
      </c>
      <c r="G13">
        <v>669.65499999999997</v>
      </c>
      <c r="H13">
        <v>25.427631578947299</v>
      </c>
      <c r="I13">
        <v>2.3726973684210502</v>
      </c>
      <c r="J13">
        <v>1.18338405380356</v>
      </c>
    </row>
    <row r="14" spans="1:10">
      <c r="A14" s="7">
        <f t="shared" si="0"/>
        <v>44439.270833333336</v>
      </c>
      <c r="B14" t="s">
        <v>39</v>
      </c>
      <c r="C14">
        <v>0.618557397340044</v>
      </c>
      <c r="D14">
        <v>0.61603731793785899</v>
      </c>
      <c r="E14">
        <v>7.40306884603019E-3</v>
      </c>
      <c r="F14">
        <v>0.99592587621937401</v>
      </c>
      <c r="G14">
        <v>669.65499999999997</v>
      </c>
      <c r="H14">
        <v>25.427631578947299</v>
      </c>
      <c r="I14">
        <v>2.3726973684210502</v>
      </c>
      <c r="J14">
        <v>1.05455512277647</v>
      </c>
    </row>
    <row r="15" spans="1:10">
      <c r="A15" s="7">
        <f t="shared" si="0"/>
        <v>44445.979166666664</v>
      </c>
      <c r="B15" t="s">
        <v>40</v>
      </c>
      <c r="C15">
        <v>0.67345518704618101</v>
      </c>
      <c r="D15">
        <v>0.66146827925389495</v>
      </c>
      <c r="E15">
        <v>4.8647460075920699E-3</v>
      </c>
      <c r="F15">
        <v>0.98220088281618001</v>
      </c>
      <c r="G15">
        <v>720.54700000000003</v>
      </c>
      <c r="H15">
        <v>20.9691119691119</v>
      </c>
      <c r="I15">
        <v>2.44324324324324</v>
      </c>
      <c r="J15">
        <v>1.06817288396302</v>
      </c>
    </row>
    <row r="16" spans="1:10">
      <c r="A16" s="7">
        <f t="shared" si="0"/>
        <v>44452.708333333336</v>
      </c>
      <c r="B16" t="s">
        <v>41</v>
      </c>
      <c r="C16">
        <v>0.67149918919712304</v>
      </c>
      <c r="D16">
        <v>0.66893618501970797</v>
      </c>
      <c r="E16">
        <v>7.6317534922931696E-3</v>
      </c>
      <c r="F16">
        <v>0.99618316117331396</v>
      </c>
      <c r="G16">
        <v>720.54700000000003</v>
      </c>
      <c r="H16">
        <v>20.9691119691119</v>
      </c>
      <c r="I16">
        <v>2.44324324324324</v>
      </c>
      <c r="J16">
        <v>0.97662543828320603</v>
      </c>
    </row>
    <row r="17" spans="1:10">
      <c r="A17" s="7">
        <f t="shared" si="0"/>
        <v>44459.416666666664</v>
      </c>
      <c r="B17" t="s">
        <v>42</v>
      </c>
      <c r="C17">
        <v>0.67382652839309798</v>
      </c>
      <c r="D17">
        <v>0.68228616433889899</v>
      </c>
      <c r="E17">
        <v>1.7564706517501302E-2</v>
      </c>
      <c r="F17">
        <v>1.01255461990488</v>
      </c>
      <c r="G17">
        <v>720.54700000000003</v>
      </c>
      <c r="H17">
        <v>20.9691119691119</v>
      </c>
      <c r="I17">
        <v>2.44324324324324</v>
      </c>
      <c r="J17">
        <v>1.2396147428175099</v>
      </c>
    </row>
    <row r="18" spans="1:10">
      <c r="A18" s="7">
        <f t="shared" si="0"/>
        <v>44467.0625</v>
      </c>
      <c r="B18" t="s">
        <v>43</v>
      </c>
      <c r="C18">
        <v>0.67566477505192701</v>
      </c>
      <c r="D18">
        <v>0.68458390365109101</v>
      </c>
      <c r="E18">
        <v>8.2052670211566602E-3</v>
      </c>
      <c r="F18">
        <v>1.01320052328979</v>
      </c>
      <c r="G18">
        <v>720.54700000000003</v>
      </c>
      <c r="H18">
        <v>20.9691119691119</v>
      </c>
      <c r="I18">
        <v>2.44324324324324</v>
      </c>
      <c r="J18">
        <v>0.93962174117476305</v>
      </c>
    </row>
    <row r="19" spans="1:10">
      <c r="A19" s="7">
        <f t="shared" si="0"/>
        <v>44473.770833333336</v>
      </c>
      <c r="B19" t="s">
        <v>44</v>
      </c>
      <c r="C19">
        <v>0.59595828478866997</v>
      </c>
      <c r="D19">
        <v>0.59737817780839697</v>
      </c>
      <c r="E19">
        <v>7.5678217020931004E-3</v>
      </c>
      <c r="F19">
        <v>1.00238253759695</v>
      </c>
      <c r="G19">
        <v>611.29100000000005</v>
      </c>
      <c r="H19">
        <v>14.2290748898678</v>
      </c>
      <c r="I19">
        <v>2.7405286343612301</v>
      </c>
      <c r="J19">
        <v>1.0988387784684499</v>
      </c>
    </row>
    <row r="20" spans="1:10">
      <c r="A20" s="7">
        <f t="shared" si="0"/>
        <v>44480.479166666664</v>
      </c>
      <c r="B20" t="s">
        <v>45</v>
      </c>
      <c r="C20">
        <v>0.599392268627854</v>
      </c>
      <c r="D20">
        <v>0.60726377485452099</v>
      </c>
      <c r="E20">
        <v>6.2864651415544103E-3</v>
      </c>
      <c r="F20">
        <v>1.01313247874332</v>
      </c>
      <c r="G20">
        <v>611.29100000000005</v>
      </c>
      <c r="H20">
        <v>14.2290748898678</v>
      </c>
      <c r="I20">
        <v>2.7405286343612301</v>
      </c>
      <c r="J20">
        <v>1.0049767377769201</v>
      </c>
    </row>
    <row r="21" spans="1:10">
      <c r="A21" s="7">
        <f t="shared" si="0"/>
        <v>44487.1875</v>
      </c>
      <c r="B21" t="s">
        <v>46</v>
      </c>
      <c r="C21">
        <v>0.597581200777209</v>
      </c>
      <c r="D21">
        <v>0.616951434458197</v>
      </c>
      <c r="E21">
        <v>6.3675276224479296E-3</v>
      </c>
      <c r="F21">
        <v>1.0324143959947101</v>
      </c>
      <c r="G21">
        <v>611.29100000000005</v>
      </c>
      <c r="H21">
        <v>14.2290748898678</v>
      </c>
      <c r="I21">
        <v>2.7405286343612301</v>
      </c>
      <c r="J21">
        <v>1.06768308264209</v>
      </c>
    </row>
    <row r="22" spans="1:10">
      <c r="A22" s="7">
        <f t="shared" si="0"/>
        <v>44496.6875</v>
      </c>
      <c r="B22" t="s">
        <v>47</v>
      </c>
      <c r="C22">
        <v>0.59566294824126498</v>
      </c>
      <c r="D22">
        <v>0.60821079665313904</v>
      </c>
      <c r="E22">
        <v>7.5786402770638703E-3</v>
      </c>
      <c r="F22">
        <v>1.0210653498743201</v>
      </c>
      <c r="G22">
        <v>611.29100000000005</v>
      </c>
      <c r="H22">
        <v>14.2290748898678</v>
      </c>
      <c r="I22">
        <v>2.7405286343612301</v>
      </c>
      <c r="J22">
        <v>1.0254058217795801</v>
      </c>
    </row>
    <row r="23" spans="1:10">
      <c r="A23" s="7">
        <f t="shared" si="0"/>
        <v>44503.395833333336</v>
      </c>
      <c r="B23" t="s">
        <v>48</v>
      </c>
      <c r="C23">
        <v>0.51103294611769301</v>
      </c>
      <c r="D23">
        <v>0.52568290293403597</v>
      </c>
      <c r="E23">
        <v>7.2707016253634304E-3</v>
      </c>
      <c r="F23">
        <v>1.02866734312853</v>
      </c>
      <c r="G23">
        <v>513.20799999999997</v>
      </c>
      <c r="H23">
        <v>8.4866310160427805</v>
      </c>
      <c r="I23">
        <v>2.5475935828876999</v>
      </c>
      <c r="J23">
        <v>0.94944436271739796</v>
      </c>
    </row>
    <row r="24" spans="1:10">
      <c r="A24" s="7">
        <f t="shared" si="0"/>
        <v>44510.104166666664</v>
      </c>
      <c r="B24" t="s">
        <v>49</v>
      </c>
      <c r="C24">
        <v>0.51378813986003502</v>
      </c>
      <c r="D24">
        <v>0.53240477843647005</v>
      </c>
      <c r="E24">
        <v>8.3730728265615905E-3</v>
      </c>
      <c r="F24">
        <v>1.0362340761339901</v>
      </c>
      <c r="G24">
        <v>513.20799999999997</v>
      </c>
      <c r="H24">
        <v>8.4866310160427805</v>
      </c>
      <c r="I24">
        <v>2.5475935828876999</v>
      </c>
      <c r="J24">
        <v>1.11925415144845</v>
      </c>
    </row>
    <row r="25" spans="1:10">
      <c r="A25" s="7">
        <f t="shared" si="0"/>
        <v>44516.8125</v>
      </c>
      <c r="B25" t="s">
        <v>50</v>
      </c>
      <c r="C25">
        <v>0.52285508013107895</v>
      </c>
      <c r="D25">
        <v>0.53272195966733704</v>
      </c>
      <c r="E25">
        <v>9.5871629251566594E-3</v>
      </c>
      <c r="F25">
        <v>1.01887115552895</v>
      </c>
      <c r="G25">
        <v>513.20799999999997</v>
      </c>
      <c r="H25">
        <v>8.4866310160427805</v>
      </c>
      <c r="I25">
        <v>2.5475935828876999</v>
      </c>
      <c r="J25">
        <v>1.21494395721474</v>
      </c>
    </row>
    <row r="26" spans="1:10">
      <c r="A26" s="7">
        <f t="shared" si="0"/>
        <v>44523.541666666664</v>
      </c>
      <c r="B26" t="s">
        <v>51</v>
      </c>
      <c r="C26">
        <v>0.52684009659633702</v>
      </c>
      <c r="D26">
        <v>0.52842951666617999</v>
      </c>
      <c r="E26">
        <v>6.0865394165174697E-2</v>
      </c>
      <c r="F26">
        <v>1.0030168927538099</v>
      </c>
      <c r="G26">
        <v>513.20799999999997</v>
      </c>
      <c r="H26">
        <v>8.4866310160427805</v>
      </c>
      <c r="I26">
        <v>2.5475935828876999</v>
      </c>
      <c r="J26">
        <v>0.92043714094561802</v>
      </c>
    </row>
    <row r="27" spans="1:10">
      <c r="A27" s="7">
        <f t="shared" si="0"/>
        <v>44530.25</v>
      </c>
      <c r="B27" t="s">
        <v>52</v>
      </c>
      <c r="C27">
        <v>0.52465974722977604</v>
      </c>
      <c r="D27">
        <v>0.52557805524312795</v>
      </c>
      <c r="E27">
        <v>2.31593930710597E-2</v>
      </c>
      <c r="F27">
        <v>1.0017502924861299</v>
      </c>
      <c r="G27">
        <v>513.20799999999997</v>
      </c>
      <c r="H27">
        <v>8.4866310160427805</v>
      </c>
      <c r="I27">
        <v>2.5475935828876999</v>
      </c>
      <c r="J27">
        <v>1.0647891363572799</v>
      </c>
    </row>
    <row r="28" spans="1:10">
      <c r="A28" s="7">
        <f t="shared" si="0"/>
        <v>44536.96875</v>
      </c>
      <c r="B28" t="s">
        <v>53</v>
      </c>
      <c r="C28">
        <v>0.43928206075508303</v>
      </c>
      <c r="D28">
        <v>0.45467588921782898</v>
      </c>
      <c r="E28">
        <v>1.49475462227079E-2</v>
      </c>
      <c r="F28">
        <v>1.03504315299442</v>
      </c>
      <c r="G28">
        <v>421.53800000000001</v>
      </c>
      <c r="H28">
        <v>3.3411764705882301</v>
      </c>
      <c r="I28">
        <v>3.1782352941176399</v>
      </c>
      <c r="J28">
        <v>1.1128619787755401</v>
      </c>
    </row>
    <row r="29" spans="1:10">
      <c r="A29" s="7">
        <f t="shared" si="0"/>
        <v>44543.677083333336</v>
      </c>
      <c r="B29" t="s">
        <v>54</v>
      </c>
      <c r="C29">
        <v>0.47768223751682698</v>
      </c>
      <c r="D29">
        <v>0.45194916160184601</v>
      </c>
      <c r="E29">
        <v>5.1674804557592699E-2</v>
      </c>
      <c r="F29">
        <v>0.94612930125107597</v>
      </c>
      <c r="G29">
        <v>421.53800000000001</v>
      </c>
      <c r="H29">
        <v>3.3411764705882301</v>
      </c>
      <c r="I29">
        <v>3.1782352941176399</v>
      </c>
      <c r="J29">
        <v>1.1441983761566199</v>
      </c>
    </row>
    <row r="30" spans="1:10">
      <c r="A30" s="7">
        <f t="shared" si="0"/>
        <v>44550.385416666664</v>
      </c>
      <c r="B30" t="s">
        <v>55</v>
      </c>
      <c r="C30">
        <v>0.44155135217250302</v>
      </c>
      <c r="D30">
        <v>0.45042413257484099</v>
      </c>
      <c r="E30">
        <v>1.51667218830793E-2</v>
      </c>
      <c r="F30">
        <v>1.0200945605956799</v>
      </c>
      <c r="G30">
        <v>421.53800000000001</v>
      </c>
      <c r="H30">
        <v>3.3411764705882301</v>
      </c>
      <c r="I30">
        <v>3.1782352941176399</v>
      </c>
      <c r="J30">
        <v>1.18294810351193</v>
      </c>
    </row>
    <row r="31" spans="1:10">
      <c r="A31" s="7">
        <f t="shared" si="0"/>
        <v>44557.114583333336</v>
      </c>
      <c r="B31" t="s">
        <v>56</v>
      </c>
      <c r="C31">
        <v>0.439291524904034</v>
      </c>
      <c r="D31">
        <v>0.45291549619216498</v>
      </c>
      <c r="E31">
        <v>5.1783604392740103E-3</v>
      </c>
      <c r="F31">
        <v>1.03101350815066</v>
      </c>
      <c r="G31">
        <v>421.53800000000001</v>
      </c>
      <c r="H31">
        <v>3.3411764705882301</v>
      </c>
      <c r="I31">
        <v>3.1782352941176399</v>
      </c>
      <c r="J31">
        <v>1.0859795897567499</v>
      </c>
    </row>
    <row r="32" spans="1:10">
      <c r="A32" s="7">
        <f t="shared" si="0"/>
        <v>44563.822916666664</v>
      </c>
      <c r="B32" t="s">
        <v>57</v>
      </c>
      <c r="C32">
        <v>0.45429378558443101</v>
      </c>
      <c r="D32">
        <v>0.49637520705563398</v>
      </c>
      <c r="E32">
        <v>3.4851703519617798E-2</v>
      </c>
      <c r="F32">
        <v>1.0926304140767999</v>
      </c>
      <c r="G32">
        <v>428.32499999999999</v>
      </c>
      <c r="H32">
        <v>2.1397849462365501</v>
      </c>
      <c r="I32">
        <v>2.3806451612903201</v>
      </c>
      <c r="J32">
        <v>0.96654673822355097</v>
      </c>
    </row>
    <row r="33" spans="1:10">
      <c r="A33" s="7">
        <f t="shared" si="0"/>
        <v>44570.541666666664</v>
      </c>
      <c r="B33" t="s">
        <v>58</v>
      </c>
      <c r="C33">
        <v>0.44933035333374899</v>
      </c>
      <c r="D33">
        <v>0.48042163367381002</v>
      </c>
      <c r="E33">
        <v>5.0642595727925503E-2</v>
      </c>
      <c r="F33">
        <v>1.06919470298274</v>
      </c>
      <c r="G33">
        <v>428.32499999999999</v>
      </c>
      <c r="H33">
        <v>2.1397849462365501</v>
      </c>
      <c r="I33">
        <v>2.3806451612903201</v>
      </c>
      <c r="J33">
        <v>0.89630370452858799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0.44109066170974698</v>
      </c>
      <c r="D34">
        <v>0.45913742198926299</v>
      </c>
      <c r="E34">
        <v>1.2077489510325799E-2</v>
      </c>
      <c r="F34">
        <v>1.0409139477348299</v>
      </c>
      <c r="G34">
        <v>428.32499999999999</v>
      </c>
      <c r="H34">
        <v>2.1397849462365501</v>
      </c>
      <c r="I34">
        <v>2.3806451612903201</v>
      </c>
      <c r="J34">
        <v>1.0223778124758101</v>
      </c>
    </row>
    <row r="35" spans="1:10">
      <c r="A35" s="7">
        <f t="shared" si="1"/>
        <v>44583.958333333336</v>
      </c>
      <c r="B35" t="s">
        <v>60</v>
      </c>
      <c r="C35">
        <v>0.44645561857135202</v>
      </c>
      <c r="D35">
        <v>0.441606525815261</v>
      </c>
      <c r="E35">
        <v>9.1057993214372392E-3</v>
      </c>
      <c r="F35">
        <v>0.98913869026531998</v>
      </c>
      <c r="G35">
        <v>428.32499999999999</v>
      </c>
      <c r="H35">
        <v>2.1397849462365501</v>
      </c>
      <c r="I35">
        <v>2.3806451612903201</v>
      </c>
      <c r="J35">
        <v>1.61478027965601</v>
      </c>
    </row>
    <row r="36" spans="1:10">
      <c r="A36" s="7">
        <f t="shared" si="1"/>
        <v>44590.666666666664</v>
      </c>
      <c r="B36" t="s">
        <v>61</v>
      </c>
      <c r="C36">
        <v>0.44537421403184302</v>
      </c>
      <c r="D36">
        <v>0.466431266190097</v>
      </c>
      <c r="E36">
        <v>1.48994120740637E-2</v>
      </c>
      <c r="F36">
        <v>1.0472794595978701</v>
      </c>
      <c r="G36">
        <v>428.32499999999999</v>
      </c>
      <c r="H36">
        <v>2.1397849462365501</v>
      </c>
      <c r="I36">
        <v>2.3806451612903201</v>
      </c>
      <c r="J36">
        <v>1.2361359906629701</v>
      </c>
    </row>
    <row r="37" spans="1:10">
      <c r="A37" s="7">
        <f t="shared" si="1"/>
        <v>44597.375</v>
      </c>
      <c r="B37" t="s">
        <v>62</v>
      </c>
      <c r="C37">
        <v>0.533624435112247</v>
      </c>
      <c r="D37">
        <v>0.56954920054870595</v>
      </c>
      <c r="E37">
        <v>8.7039785233061096E-3</v>
      </c>
      <c r="F37">
        <v>1.06732218967615</v>
      </c>
      <c r="G37">
        <v>519.15300000000002</v>
      </c>
      <c r="H37">
        <v>3.06</v>
      </c>
      <c r="I37">
        <v>3.1041025641025599</v>
      </c>
      <c r="J37">
        <v>1.2715494542958901</v>
      </c>
    </row>
    <row r="38" spans="1:10">
      <c r="A38" s="7">
        <f t="shared" si="1"/>
        <v>44604.083333333336</v>
      </c>
      <c r="B38" t="s">
        <v>63</v>
      </c>
      <c r="C38">
        <v>0.53385520632180195</v>
      </c>
      <c r="D38">
        <v>0.54969161184188897</v>
      </c>
      <c r="E38">
        <v>8.0531084223964006E-3</v>
      </c>
      <c r="F38">
        <v>1.02966423354601</v>
      </c>
      <c r="G38">
        <v>519.15300000000002</v>
      </c>
      <c r="H38">
        <v>3.06</v>
      </c>
      <c r="I38">
        <v>3.1041025641025599</v>
      </c>
      <c r="J38">
        <v>1.2020342380384501</v>
      </c>
    </row>
    <row r="39" spans="1:10">
      <c r="A39" s="7">
        <f t="shared" si="1"/>
        <v>44610.8125</v>
      </c>
      <c r="B39" t="s">
        <v>64</v>
      </c>
      <c r="C39">
        <v>0.541269396722727</v>
      </c>
      <c r="D39">
        <v>0.553778981993991</v>
      </c>
      <c r="E39">
        <v>2.3644132941253702E-2</v>
      </c>
      <c r="F39">
        <v>1.0231115694827799</v>
      </c>
      <c r="G39">
        <v>519.15300000000002</v>
      </c>
      <c r="H39">
        <v>3.06</v>
      </c>
      <c r="I39">
        <v>3.1041025641025599</v>
      </c>
      <c r="J39">
        <v>1.1212176365466699</v>
      </c>
    </row>
    <row r="40" spans="1:10">
      <c r="A40" s="7">
        <f t="shared" si="1"/>
        <v>44620.364583333336</v>
      </c>
      <c r="B40" t="s">
        <v>65</v>
      </c>
      <c r="C40">
        <v>0.53142685014191504</v>
      </c>
      <c r="D40">
        <v>0.54503878161384001</v>
      </c>
      <c r="E40">
        <v>1.54886499334704E-2</v>
      </c>
      <c r="F40">
        <v>1.02561393250696</v>
      </c>
      <c r="G40">
        <v>519.15300000000002</v>
      </c>
      <c r="H40">
        <v>3.06</v>
      </c>
      <c r="I40">
        <v>3.1041025641025599</v>
      </c>
      <c r="J40">
        <v>1.0976616324833499</v>
      </c>
    </row>
    <row r="41" spans="1:10">
      <c r="A41" s="7">
        <f t="shared" si="1"/>
        <v>44628.666666666664</v>
      </c>
      <c r="B41" t="s">
        <v>66</v>
      </c>
      <c r="C41">
        <v>0.66870228663564502</v>
      </c>
      <c r="D41">
        <v>0.67042595281804496</v>
      </c>
      <c r="E41">
        <v>2.5371079977068299E-2</v>
      </c>
      <c r="F41">
        <v>1.0025776286650201</v>
      </c>
      <c r="G41">
        <v>630.88599999999997</v>
      </c>
      <c r="H41">
        <v>5.2134387351778599</v>
      </c>
      <c r="I41">
        <v>3.0027667984189699</v>
      </c>
      <c r="J41">
        <v>1.04982864600819</v>
      </c>
    </row>
    <row r="42" spans="1:10">
      <c r="A42" s="7">
        <f t="shared" si="1"/>
        <v>44636.802083333336</v>
      </c>
      <c r="B42" t="s">
        <v>67</v>
      </c>
      <c r="C42">
        <v>0.69483275270900802</v>
      </c>
      <c r="D42">
        <v>0.660710802117489</v>
      </c>
      <c r="E42">
        <v>5.3220806352176998E-2</v>
      </c>
      <c r="F42">
        <v>0.95089185065256998</v>
      </c>
      <c r="G42">
        <v>630.88599999999997</v>
      </c>
      <c r="H42">
        <v>5.2134387351778599</v>
      </c>
      <c r="I42">
        <v>3.0027667984189699</v>
      </c>
      <c r="J42">
        <v>1.0629735928061901</v>
      </c>
    </row>
    <row r="43" spans="1:10">
      <c r="A43" s="7">
        <f t="shared" si="1"/>
        <v>44643.510416666664</v>
      </c>
      <c r="B43" t="s">
        <v>68</v>
      </c>
      <c r="C43">
        <v>0.63746046909057796</v>
      </c>
      <c r="D43">
        <v>0.65134706022329603</v>
      </c>
      <c r="E43">
        <v>9.6261625399640394E-3</v>
      </c>
      <c r="F43">
        <v>1.0217842388760601</v>
      </c>
      <c r="G43">
        <v>630.88599999999997</v>
      </c>
      <c r="H43">
        <v>5.2134387351778599</v>
      </c>
      <c r="I43">
        <v>3.0027667984189699</v>
      </c>
      <c r="J43">
        <v>1.0440387762238701</v>
      </c>
    </row>
    <row r="44" spans="1:10">
      <c r="A44" s="7">
        <f t="shared" si="1"/>
        <v>44650.21875</v>
      </c>
      <c r="B44" t="s">
        <v>69</v>
      </c>
      <c r="C44">
        <v>0.63383622579697896</v>
      </c>
      <c r="D44">
        <v>0.64145104187967406</v>
      </c>
      <c r="E44">
        <v>6.0250990101760604E-3</v>
      </c>
      <c r="F44">
        <v>1.0120138543250901</v>
      </c>
      <c r="G44">
        <v>630.88599999999997</v>
      </c>
      <c r="H44">
        <v>5.2134387351778599</v>
      </c>
      <c r="I44">
        <v>3.0027667984189699</v>
      </c>
      <c r="J44">
        <v>0.92305151280904896</v>
      </c>
    </row>
    <row r="45" spans="1:10">
      <c r="A45" s="7">
        <f t="shared" si="1"/>
        <v>44656.9375</v>
      </c>
      <c r="B45" t="s">
        <v>70</v>
      </c>
      <c r="C45">
        <v>0.60192751181871995</v>
      </c>
      <c r="D45">
        <v>0.60833337417327205</v>
      </c>
      <c r="E45">
        <v>8.9841647069177199E-3</v>
      </c>
      <c r="F45">
        <v>1.01064224882361</v>
      </c>
      <c r="G45">
        <v>606.56100000000004</v>
      </c>
      <c r="H45">
        <v>9.9781818181818096</v>
      </c>
      <c r="I45">
        <v>3.4138181818181801</v>
      </c>
      <c r="J45">
        <v>1.0143558430028301</v>
      </c>
    </row>
    <row r="46" spans="1:10">
      <c r="A46" s="7">
        <f t="shared" si="1"/>
        <v>44666.010416666664</v>
      </c>
      <c r="B46" t="s">
        <v>71</v>
      </c>
      <c r="C46">
        <v>0.602436919097462</v>
      </c>
      <c r="D46">
        <v>0.613568628953572</v>
      </c>
      <c r="E46">
        <v>9.1576302057839402E-3</v>
      </c>
      <c r="F46">
        <v>1.0184778015809199</v>
      </c>
      <c r="G46">
        <v>606.56100000000004</v>
      </c>
      <c r="H46">
        <v>9.9781818181818096</v>
      </c>
      <c r="I46">
        <v>3.4138181818181801</v>
      </c>
      <c r="J46">
        <v>1.0062644508128999</v>
      </c>
    </row>
    <row r="47" spans="1:10">
      <c r="A47" s="7">
        <f t="shared" si="1"/>
        <v>44672.71875</v>
      </c>
      <c r="B47" t="s">
        <v>72</v>
      </c>
      <c r="C47">
        <v>0.60521381304139699</v>
      </c>
      <c r="D47">
        <v>0.61203358651799</v>
      </c>
      <c r="E47">
        <v>1.0205608425210099E-2</v>
      </c>
      <c r="F47">
        <v>1.01126837049921</v>
      </c>
      <c r="G47">
        <v>606.56100000000004</v>
      </c>
      <c r="H47">
        <v>9.9781818181818096</v>
      </c>
      <c r="I47">
        <v>3.4138181818181801</v>
      </c>
      <c r="J47">
        <v>1.11212307081979</v>
      </c>
    </row>
    <row r="48" spans="1:10">
      <c r="A48" s="7">
        <f t="shared" si="1"/>
        <v>44679.4375</v>
      </c>
      <c r="B48" t="s">
        <v>73</v>
      </c>
      <c r="C48">
        <v>0.62724267872147699</v>
      </c>
      <c r="D48">
        <v>0.60936559268378199</v>
      </c>
      <c r="E48">
        <v>4.87228064242652E-2</v>
      </c>
      <c r="F48">
        <v>0.97149893232052698</v>
      </c>
      <c r="G48">
        <v>606.56100000000004</v>
      </c>
      <c r="H48">
        <v>9.9781818181818096</v>
      </c>
      <c r="I48">
        <v>3.4138181818181801</v>
      </c>
      <c r="J48">
        <v>0.89590949499603101</v>
      </c>
    </row>
    <row r="49" spans="1:10">
      <c r="A49" s="7">
        <f t="shared" si="1"/>
        <v>44686.145833333336</v>
      </c>
      <c r="B49" t="s">
        <v>74</v>
      </c>
      <c r="C49">
        <v>0.62887020820023698</v>
      </c>
      <c r="D49">
        <v>0.64096666935937296</v>
      </c>
      <c r="E49">
        <v>7.5403066245133899E-3</v>
      </c>
      <c r="F49">
        <v>1.0192352269218701</v>
      </c>
      <c r="G49">
        <v>648.471</v>
      </c>
      <c r="H49">
        <v>14.2530487804878</v>
      </c>
      <c r="I49">
        <v>2.81310975609756</v>
      </c>
      <c r="J49">
        <v>1.03000823112391</v>
      </c>
    </row>
    <row r="50" spans="1:10">
      <c r="A50" s="7">
        <f t="shared" si="1"/>
        <v>44692.854166666664</v>
      </c>
      <c r="B50" t="s">
        <v>75</v>
      </c>
      <c r="C50">
        <v>0.62993514312123999</v>
      </c>
      <c r="D50">
        <v>0.633552410042442</v>
      </c>
      <c r="E50">
        <v>7.5371313790436097E-3</v>
      </c>
      <c r="F50">
        <v>1.00574228467914</v>
      </c>
      <c r="G50">
        <v>648.471</v>
      </c>
      <c r="H50">
        <v>14.2530487804878</v>
      </c>
      <c r="I50">
        <v>2.81310975609756</v>
      </c>
      <c r="J50">
        <v>1.0912083841593201</v>
      </c>
    </row>
    <row r="51" spans="1:10">
      <c r="A51" s="7">
        <f t="shared" si="1"/>
        <v>44699.572916666664</v>
      </c>
      <c r="B51" t="s">
        <v>76</v>
      </c>
      <c r="C51">
        <v>0.65687268552442801</v>
      </c>
      <c r="D51">
        <v>0.64350763835723601</v>
      </c>
      <c r="E51">
        <v>5.20770062265897E-2</v>
      </c>
      <c r="F51">
        <v>0.9796535196824</v>
      </c>
      <c r="G51">
        <v>648.471</v>
      </c>
      <c r="H51">
        <v>14.2530487804878</v>
      </c>
      <c r="I51">
        <v>2.81310975609756</v>
      </c>
      <c r="J51">
        <v>1.1391569315788601</v>
      </c>
    </row>
    <row r="52" spans="1:10">
      <c r="A52" s="7">
        <f t="shared" si="1"/>
        <v>44706.302083333336</v>
      </c>
      <c r="B52" t="s">
        <v>77</v>
      </c>
      <c r="C52">
        <v>0.62832679379092005</v>
      </c>
      <c r="D52">
        <v>0.65405431524641999</v>
      </c>
      <c r="E52">
        <v>9.2237999274610693E-3</v>
      </c>
      <c r="F52">
        <v>1.0409460836458599</v>
      </c>
      <c r="G52">
        <v>648.471</v>
      </c>
      <c r="H52">
        <v>14.2530487804878</v>
      </c>
      <c r="I52">
        <v>2.81310975609756</v>
      </c>
      <c r="J52">
        <v>1.0031364832574301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902-A7D1-4A31-A7AA-123DA04869AD}">
  <dimension ref="A1:J52"/>
  <sheetViews>
    <sheetView topLeftCell="A2" workbookViewId="0">
      <selection activeCell="A53" sqref="A53:XFD5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0.69748984834015104</v>
      </c>
      <c r="E2">
        <v>1.2679711959276901E-2</v>
      </c>
      <c r="F2">
        <v>0.99056648276345505</v>
      </c>
      <c r="G2">
        <v>799.54040799999996</v>
      </c>
      <c r="H2">
        <v>24.3700305810397</v>
      </c>
      <c r="I2">
        <v>2.5944954128440298</v>
      </c>
      <c r="J2">
        <v>1.11708580030792</v>
      </c>
    </row>
    <row r="3" spans="1:10">
      <c r="A3" s="7">
        <f t="shared" si="0"/>
        <v>44361.416666666664</v>
      </c>
      <c r="B3" t="s">
        <v>28</v>
      </c>
      <c r="C3">
        <v>0.70460810680633501</v>
      </c>
      <c r="D3">
        <v>0.692151253101704</v>
      </c>
      <c r="E3">
        <v>1.3379165950956401E-2</v>
      </c>
      <c r="F3">
        <v>0.98232087654924505</v>
      </c>
      <c r="G3">
        <v>799.54040799999996</v>
      </c>
      <c r="H3">
        <v>24.3700305810397</v>
      </c>
      <c r="I3">
        <v>2.5944954128440298</v>
      </c>
      <c r="J3">
        <v>1.03310144028975</v>
      </c>
    </row>
    <row r="4" spans="1:10">
      <c r="A4" s="7">
        <f t="shared" si="0"/>
        <v>44368.135416666664</v>
      </c>
      <c r="B4" t="s">
        <v>29</v>
      </c>
      <c r="C4">
        <v>0.704405122619435</v>
      </c>
      <c r="D4">
        <v>0.68665569011875205</v>
      </c>
      <c r="E4">
        <v>1.0871183173941401E-2</v>
      </c>
      <c r="F4">
        <v>0.97480223818549305</v>
      </c>
      <c r="G4">
        <v>799.54040799999996</v>
      </c>
      <c r="H4">
        <v>24.3700305810397</v>
      </c>
      <c r="I4">
        <v>2.5944954128440298</v>
      </c>
      <c r="J4">
        <v>0.90269920478327703</v>
      </c>
    </row>
    <row r="5" spans="1:10">
      <c r="A5" s="7">
        <f t="shared" si="0"/>
        <v>44376.739583333336</v>
      </c>
      <c r="B5" t="s">
        <v>30</v>
      </c>
      <c r="C5">
        <v>0.70641594607752001</v>
      </c>
      <c r="D5">
        <v>0.69236495187605196</v>
      </c>
      <c r="E5">
        <v>1.49247698932663E-2</v>
      </c>
      <c r="F5">
        <v>0.98010946060959103</v>
      </c>
      <c r="G5">
        <v>799.54040799999996</v>
      </c>
      <c r="H5">
        <v>24.3700305810397</v>
      </c>
      <c r="I5">
        <v>2.5944954128440298</v>
      </c>
      <c r="J5">
        <v>1.1130252440217101</v>
      </c>
    </row>
    <row r="6" spans="1:10">
      <c r="A6" s="7">
        <f t="shared" si="0"/>
        <v>44384.604166666664</v>
      </c>
      <c r="B6" t="s">
        <v>31</v>
      </c>
      <c r="C6">
        <v>0.722189724416054</v>
      </c>
      <c r="D6">
        <v>0.701710141295949</v>
      </c>
      <c r="E6">
        <v>1.41086629773714E-2</v>
      </c>
      <c r="F6">
        <v>0.97164237813454801</v>
      </c>
      <c r="G6">
        <v>827.509816</v>
      </c>
      <c r="H6">
        <v>26.679525222551899</v>
      </c>
      <c r="I6">
        <v>2.40949554896142</v>
      </c>
      <c r="J6">
        <v>1.0848922080295</v>
      </c>
    </row>
    <row r="7" spans="1:10">
      <c r="A7" s="7">
        <f t="shared" si="0"/>
        <v>44391.3125</v>
      </c>
      <c r="B7" t="s">
        <v>32</v>
      </c>
      <c r="C7">
        <v>0.72033624099457705</v>
      </c>
      <c r="D7">
        <v>0.70551307077817005</v>
      </c>
      <c r="E7">
        <v>1.097508384994E-2</v>
      </c>
      <c r="F7">
        <v>0.97942187360177702</v>
      </c>
      <c r="G7">
        <v>827.509816</v>
      </c>
      <c r="H7">
        <v>26.679525222551899</v>
      </c>
      <c r="I7">
        <v>2.40949554896142</v>
      </c>
      <c r="J7">
        <v>1.0174987370681301</v>
      </c>
    </row>
    <row r="8" spans="1:10">
      <c r="A8" s="7">
        <f t="shared" si="0"/>
        <v>44398.020833333336</v>
      </c>
      <c r="B8" t="s">
        <v>33</v>
      </c>
      <c r="C8">
        <v>0.72317930623003301</v>
      </c>
      <c r="D8">
        <v>0.69323655500386505</v>
      </c>
      <c r="E8">
        <v>1.24386124518384E-2</v>
      </c>
      <c r="F8">
        <v>0.95859567472656204</v>
      </c>
      <c r="G8">
        <v>827.509816</v>
      </c>
      <c r="H8">
        <v>26.679525222551899</v>
      </c>
      <c r="I8">
        <v>2.40949554896142</v>
      </c>
      <c r="J8">
        <v>1.12682326872348</v>
      </c>
    </row>
    <row r="9" spans="1:10">
      <c r="A9" s="7">
        <f t="shared" si="0"/>
        <v>44405.5625</v>
      </c>
      <c r="B9" t="s">
        <v>34</v>
      </c>
      <c r="C9">
        <v>0.71987078693361195</v>
      </c>
      <c r="D9">
        <v>0.69694505881905</v>
      </c>
      <c r="E9">
        <v>1.21666069477983E-2</v>
      </c>
      <c r="F9">
        <v>0.96815299560603396</v>
      </c>
      <c r="G9">
        <v>827.509816</v>
      </c>
      <c r="H9">
        <v>26.679525222551899</v>
      </c>
      <c r="I9">
        <v>2.40949554896142</v>
      </c>
      <c r="J9">
        <v>1.01312660027676</v>
      </c>
    </row>
    <row r="10" spans="1:10">
      <c r="A10" s="7">
        <f t="shared" si="0"/>
        <v>44412.28125</v>
      </c>
      <c r="B10" t="s">
        <v>35</v>
      </c>
      <c r="C10">
        <v>0.61922448314386502</v>
      </c>
      <c r="D10">
        <v>0.60722506145571298</v>
      </c>
      <c r="E10">
        <v>1.5646177082499099E-2</v>
      </c>
      <c r="F10">
        <v>0.98062185521601197</v>
      </c>
      <c r="G10">
        <v>693.47889199999997</v>
      </c>
      <c r="H10">
        <v>25.0822368421052</v>
      </c>
      <c r="I10">
        <v>2.37861842105263</v>
      </c>
      <c r="J10">
        <v>1.07718499477815</v>
      </c>
    </row>
    <row r="11" spans="1:10">
      <c r="A11" s="7">
        <f t="shared" si="0"/>
        <v>44418.989583333336</v>
      </c>
      <c r="B11" t="s">
        <v>36</v>
      </c>
      <c r="C11">
        <v>0.61533159311691199</v>
      </c>
      <c r="D11">
        <v>0.603637024811843</v>
      </c>
      <c r="E11">
        <v>1.3496826943058799E-2</v>
      </c>
      <c r="F11">
        <v>0.98099468898414399</v>
      </c>
      <c r="G11">
        <v>693.47889199999997</v>
      </c>
      <c r="H11">
        <v>25.0822368421052</v>
      </c>
      <c r="I11">
        <v>2.37861842105263</v>
      </c>
      <c r="J11">
        <v>1.1363851629077399</v>
      </c>
    </row>
    <row r="12" spans="1:10">
      <c r="A12" s="7">
        <f t="shared" si="0"/>
        <v>44425.697916666664</v>
      </c>
      <c r="B12" t="s">
        <v>37</v>
      </c>
      <c r="C12">
        <v>0.615874341352041</v>
      </c>
      <c r="D12">
        <v>0.60437022958674702</v>
      </c>
      <c r="E12">
        <v>1.12232676262845E-2</v>
      </c>
      <c r="F12">
        <v>0.98132068346922996</v>
      </c>
      <c r="G12">
        <v>693.47889199999997</v>
      </c>
      <c r="H12">
        <v>25.0822368421052</v>
      </c>
      <c r="I12">
        <v>2.37861842105263</v>
      </c>
      <c r="J12">
        <v>1.11869216339667</v>
      </c>
    </row>
    <row r="13" spans="1:10">
      <c r="A13" s="7">
        <f t="shared" si="0"/>
        <v>44432.5625</v>
      </c>
      <c r="B13" t="s">
        <v>38</v>
      </c>
      <c r="C13">
        <v>0.61891198733011699</v>
      </c>
      <c r="D13">
        <v>0.60477880485895996</v>
      </c>
      <c r="E13">
        <v>9.3111570841537695E-3</v>
      </c>
      <c r="F13">
        <v>0.977164471264928</v>
      </c>
      <c r="G13">
        <v>693.47889199999997</v>
      </c>
      <c r="H13">
        <v>25.0822368421052</v>
      </c>
      <c r="I13">
        <v>2.37861842105263</v>
      </c>
      <c r="J13">
        <v>1.10317810114047</v>
      </c>
    </row>
    <row r="14" spans="1:10">
      <c r="A14" s="7">
        <f t="shared" si="0"/>
        <v>44439.270833333336</v>
      </c>
      <c r="B14" t="s">
        <v>39</v>
      </c>
      <c r="C14">
        <v>0.61745568811345797</v>
      </c>
      <c r="D14">
        <v>0.59701862016659402</v>
      </c>
      <c r="E14">
        <v>1.30646797484224E-2</v>
      </c>
      <c r="F14">
        <v>0.96690115851178504</v>
      </c>
      <c r="G14">
        <v>693.47889199999997</v>
      </c>
      <c r="H14">
        <v>25.0822368421052</v>
      </c>
      <c r="I14">
        <v>2.37861842105263</v>
      </c>
      <c r="J14">
        <v>1.1867175314294101</v>
      </c>
    </row>
    <row r="15" spans="1:10">
      <c r="A15" s="7">
        <f t="shared" si="0"/>
        <v>44445.979166666664</v>
      </c>
      <c r="B15" t="s">
        <v>40</v>
      </c>
      <c r="C15">
        <v>0.68663080237804297</v>
      </c>
      <c r="D15">
        <v>0.65383371433444504</v>
      </c>
      <c r="E15">
        <v>9.7390077146944695E-3</v>
      </c>
      <c r="F15">
        <v>0.95223475566489202</v>
      </c>
      <c r="G15">
        <v>758.351935999999</v>
      </c>
      <c r="H15">
        <v>21.015325670498001</v>
      </c>
      <c r="I15">
        <v>2.4291187739463602</v>
      </c>
      <c r="J15">
        <v>1.10323625397915</v>
      </c>
    </row>
    <row r="16" spans="1:10">
      <c r="A16" s="7">
        <f t="shared" si="0"/>
        <v>44452.708333333336</v>
      </c>
      <c r="B16" t="s">
        <v>41</v>
      </c>
      <c r="C16">
        <v>0.68687514337958899</v>
      </c>
      <c r="D16">
        <v>0.65586054954885697</v>
      </c>
      <c r="E16">
        <v>1.4065202766598501E-2</v>
      </c>
      <c r="F16">
        <v>0.95484682459444803</v>
      </c>
      <c r="G16">
        <v>758.351935999999</v>
      </c>
      <c r="H16">
        <v>21.015325670498001</v>
      </c>
      <c r="I16">
        <v>2.4291187739463602</v>
      </c>
      <c r="J16">
        <v>0.96362271256032705</v>
      </c>
    </row>
    <row r="17" spans="1:10">
      <c r="A17" s="7">
        <f t="shared" si="0"/>
        <v>44459.416666666664</v>
      </c>
      <c r="B17" t="s">
        <v>42</v>
      </c>
      <c r="C17">
        <v>0.68136668299612102</v>
      </c>
      <c r="D17">
        <v>0.670265863319921</v>
      </c>
      <c r="E17">
        <v>1.7591761534450401E-2</v>
      </c>
      <c r="F17">
        <v>0.98370800928013202</v>
      </c>
      <c r="G17">
        <v>758.351935999999</v>
      </c>
      <c r="H17">
        <v>21.015325670498001</v>
      </c>
      <c r="I17">
        <v>2.4291187739463602</v>
      </c>
      <c r="J17">
        <v>1.3022014874359</v>
      </c>
    </row>
    <row r="18" spans="1:10">
      <c r="A18" s="7">
        <f t="shared" si="0"/>
        <v>44467.0625</v>
      </c>
      <c r="B18" t="s">
        <v>43</v>
      </c>
      <c r="C18">
        <v>0.68176026654800803</v>
      </c>
      <c r="D18">
        <v>0.67003270376483504</v>
      </c>
      <c r="E18">
        <v>1.48891426571503E-2</v>
      </c>
      <c r="F18">
        <v>0.98279811341521195</v>
      </c>
      <c r="G18">
        <v>758.351935999999</v>
      </c>
      <c r="H18">
        <v>21.015325670498001</v>
      </c>
      <c r="I18">
        <v>2.4291187739463602</v>
      </c>
      <c r="J18">
        <v>0.95504026161767996</v>
      </c>
    </row>
    <row r="19" spans="1:10">
      <c r="A19" s="7">
        <f t="shared" si="0"/>
        <v>44473.770833333336</v>
      </c>
      <c r="B19" t="s">
        <v>44</v>
      </c>
      <c r="C19">
        <v>0.60442447302101798</v>
      </c>
      <c r="D19">
        <v>0.58309361893997602</v>
      </c>
      <c r="E19">
        <v>1.1768477955877999E-2</v>
      </c>
      <c r="F19">
        <v>0.96470881800264097</v>
      </c>
      <c r="G19">
        <v>637.31699600000002</v>
      </c>
      <c r="H19">
        <v>14.1508620689655</v>
      </c>
      <c r="I19">
        <v>2.7564655172413701</v>
      </c>
      <c r="J19">
        <v>1.2145516823658999</v>
      </c>
    </row>
    <row r="20" spans="1:10">
      <c r="A20" s="7">
        <f t="shared" si="0"/>
        <v>44480.479166666664</v>
      </c>
      <c r="B20" t="s">
        <v>45</v>
      </c>
      <c r="C20">
        <v>0.60141683850465</v>
      </c>
      <c r="D20">
        <v>0.59407022211125304</v>
      </c>
      <c r="E20">
        <v>1.3511638892608899E-2</v>
      </c>
      <c r="F20">
        <v>0.98778448503094196</v>
      </c>
      <c r="G20">
        <v>637.31699600000002</v>
      </c>
      <c r="H20">
        <v>14.1508620689655</v>
      </c>
      <c r="I20">
        <v>2.7564655172413701</v>
      </c>
      <c r="J20">
        <v>1.0904379084993101</v>
      </c>
    </row>
    <row r="21" spans="1:10">
      <c r="A21" s="7">
        <f t="shared" si="0"/>
        <v>44487.1875</v>
      </c>
      <c r="B21" t="s">
        <v>46</v>
      </c>
      <c r="C21">
        <v>0.60392734630539002</v>
      </c>
      <c r="D21">
        <v>0.59633499034833504</v>
      </c>
      <c r="E21">
        <v>9.9046419551350497E-3</v>
      </c>
      <c r="F21">
        <v>0.98742836203145501</v>
      </c>
      <c r="G21">
        <v>637.31699600000002</v>
      </c>
      <c r="H21">
        <v>14.1508620689655</v>
      </c>
      <c r="I21">
        <v>2.7564655172413701</v>
      </c>
      <c r="J21">
        <v>1.1044146715999501</v>
      </c>
    </row>
    <row r="22" spans="1:10">
      <c r="A22" s="7">
        <f t="shared" si="0"/>
        <v>44496.6875</v>
      </c>
      <c r="B22" t="s">
        <v>47</v>
      </c>
      <c r="C22">
        <v>0.60513643045168297</v>
      </c>
      <c r="D22">
        <v>0.59584933397020701</v>
      </c>
      <c r="E22">
        <v>1.17180810924804E-2</v>
      </c>
      <c r="F22">
        <v>0.98465288815194296</v>
      </c>
      <c r="G22">
        <v>637.31699600000002</v>
      </c>
      <c r="H22">
        <v>14.1508620689655</v>
      </c>
      <c r="I22">
        <v>2.7564655172413701</v>
      </c>
      <c r="J22">
        <v>0.97708751309857</v>
      </c>
    </row>
    <row r="23" spans="1:10">
      <c r="A23" s="7">
        <f t="shared" si="0"/>
        <v>44503.395833333336</v>
      </c>
      <c r="B23" t="s">
        <v>48</v>
      </c>
      <c r="C23">
        <v>0.54915307679502001</v>
      </c>
      <c r="D23">
        <v>0.54104410749031995</v>
      </c>
      <c r="E23">
        <v>9.4683625102958292E-3</v>
      </c>
      <c r="F23">
        <v>0.98523368137710199</v>
      </c>
      <c r="G23">
        <v>566.41765999999996</v>
      </c>
      <c r="H23">
        <v>8.3114754098360599</v>
      </c>
      <c r="I23">
        <v>2.5759562841529999</v>
      </c>
      <c r="J23">
        <v>0.97652015745123999</v>
      </c>
    </row>
    <row r="24" spans="1:10">
      <c r="A24" s="7">
        <f t="shared" si="0"/>
        <v>44510.104166666664</v>
      </c>
      <c r="B24" t="s">
        <v>49</v>
      </c>
      <c r="C24">
        <v>0.55666977494625802</v>
      </c>
      <c r="D24">
        <v>0.54600094966253598</v>
      </c>
      <c r="E24">
        <v>7.1449743239157598E-3</v>
      </c>
      <c r="F24">
        <v>0.98083455261289698</v>
      </c>
      <c r="G24">
        <v>566.41765999999996</v>
      </c>
      <c r="H24">
        <v>8.3114754098360599</v>
      </c>
      <c r="I24">
        <v>2.5759562841529999</v>
      </c>
      <c r="J24">
        <v>1.14623335999042</v>
      </c>
    </row>
    <row r="25" spans="1:10">
      <c r="A25" s="7">
        <f t="shared" si="0"/>
        <v>44516.8125</v>
      </c>
      <c r="B25" t="s">
        <v>50</v>
      </c>
      <c r="C25">
        <v>0.556444635753642</v>
      </c>
      <c r="D25">
        <v>0.54297243620651603</v>
      </c>
      <c r="E25">
        <v>7.2915459566403901E-3</v>
      </c>
      <c r="F25">
        <v>0.97578878709311401</v>
      </c>
      <c r="G25">
        <v>566.41765999999996</v>
      </c>
      <c r="H25">
        <v>8.3114754098360599</v>
      </c>
      <c r="I25">
        <v>2.5759562841529999</v>
      </c>
      <c r="J25">
        <v>1.1860582537769599</v>
      </c>
    </row>
    <row r="26" spans="1:10">
      <c r="A26" s="7">
        <f t="shared" si="0"/>
        <v>44523.541666666664</v>
      </c>
      <c r="B26" t="s">
        <v>51</v>
      </c>
      <c r="C26">
        <v>0.55238235884400799</v>
      </c>
      <c r="D26">
        <v>0.54372263278299804</v>
      </c>
      <c r="E26">
        <v>7.1925740761293096E-3</v>
      </c>
      <c r="F26">
        <v>0.98432294963377898</v>
      </c>
      <c r="G26">
        <v>566.41765999999996</v>
      </c>
      <c r="H26">
        <v>8.3114754098360599</v>
      </c>
      <c r="I26">
        <v>2.5759562841529999</v>
      </c>
      <c r="J26">
        <v>0.91682141738566703</v>
      </c>
    </row>
    <row r="27" spans="1:10">
      <c r="A27" s="7">
        <f t="shared" si="0"/>
        <v>44530.25</v>
      </c>
      <c r="B27" t="s">
        <v>52</v>
      </c>
      <c r="C27">
        <v>0.55497037325790399</v>
      </c>
      <c r="D27">
        <v>0.54413068959078204</v>
      </c>
      <c r="E27">
        <v>6.27289990230568E-3</v>
      </c>
      <c r="F27">
        <v>0.98046799578959698</v>
      </c>
      <c r="G27">
        <v>566.41765999999996</v>
      </c>
      <c r="H27">
        <v>8.3114754098360599</v>
      </c>
      <c r="I27">
        <v>2.5759562841529999</v>
      </c>
      <c r="J27">
        <v>1.10926837249291</v>
      </c>
    </row>
    <row r="28" spans="1:10">
      <c r="A28" s="7">
        <f t="shared" si="0"/>
        <v>44536.96875</v>
      </c>
      <c r="B28" t="s">
        <v>53</v>
      </c>
      <c r="C28">
        <v>0.43306623012148399</v>
      </c>
      <c r="D28">
        <v>0.42850676826134798</v>
      </c>
      <c r="E28">
        <v>5.4978364639379001E-3</v>
      </c>
      <c r="F28">
        <v>0.98947167536277902</v>
      </c>
      <c r="G28">
        <v>432.21801599999998</v>
      </c>
      <c r="H28">
        <v>3.56321839080459</v>
      </c>
      <c r="I28">
        <v>3.0885057471264301</v>
      </c>
      <c r="J28">
        <v>1.0399827036784399</v>
      </c>
    </row>
    <row r="29" spans="1:10">
      <c r="A29" s="7">
        <f t="shared" si="0"/>
        <v>44543.677083333336</v>
      </c>
      <c r="B29" t="s">
        <v>54</v>
      </c>
      <c r="C29">
        <v>0.43153611368498701</v>
      </c>
      <c r="D29">
        <v>0.42712857230921603</v>
      </c>
      <c r="E29">
        <v>5.2381678620020602E-3</v>
      </c>
      <c r="F29">
        <v>0.989786390441036</v>
      </c>
      <c r="G29">
        <v>432.21801599999998</v>
      </c>
      <c r="H29">
        <v>3.56321839080459</v>
      </c>
      <c r="I29">
        <v>3.0885057471264301</v>
      </c>
      <c r="J29">
        <v>1.0851313664623401</v>
      </c>
    </row>
    <row r="30" spans="1:10">
      <c r="A30" s="7">
        <f t="shared" si="0"/>
        <v>44550.385416666664</v>
      </c>
      <c r="B30" t="s">
        <v>55</v>
      </c>
      <c r="C30">
        <v>0.43243737955230899</v>
      </c>
      <c r="D30">
        <v>0.42931780652706802</v>
      </c>
      <c r="E30">
        <v>4.1556224418654204E-3</v>
      </c>
      <c r="F30">
        <v>0.99278606990803797</v>
      </c>
      <c r="G30">
        <v>432.21801599999998</v>
      </c>
      <c r="H30">
        <v>3.56321839080459</v>
      </c>
      <c r="I30">
        <v>3.0885057471264301</v>
      </c>
      <c r="J30">
        <v>1.1215672810314901</v>
      </c>
    </row>
    <row r="31" spans="1:10">
      <c r="A31" s="7">
        <f t="shared" si="0"/>
        <v>44557.114583333336</v>
      </c>
      <c r="B31" t="s">
        <v>56</v>
      </c>
      <c r="C31">
        <v>0.432348964784665</v>
      </c>
      <c r="D31">
        <v>0.433531820267266</v>
      </c>
      <c r="E31">
        <v>3.90322353294093E-3</v>
      </c>
      <c r="F31">
        <v>1.0027358813804199</v>
      </c>
      <c r="G31">
        <v>432.21801599999998</v>
      </c>
      <c r="H31">
        <v>3.56321839080459</v>
      </c>
      <c r="I31">
        <v>3.0885057471264301</v>
      </c>
      <c r="J31">
        <v>1.11167717468833</v>
      </c>
    </row>
    <row r="32" spans="1:10">
      <c r="A32" s="7">
        <f t="shared" si="0"/>
        <v>44563.822916666664</v>
      </c>
      <c r="B32" t="s">
        <v>57</v>
      </c>
      <c r="C32">
        <v>0.440081144562882</v>
      </c>
      <c r="D32">
        <v>0.428567912592693</v>
      </c>
      <c r="E32">
        <v>5.6484057375158596E-3</v>
      </c>
      <c r="F32">
        <v>0.97383838841442405</v>
      </c>
      <c r="G32">
        <v>440.64946800000001</v>
      </c>
      <c r="H32">
        <v>2.03125</v>
      </c>
      <c r="I32">
        <v>2.37447916666666</v>
      </c>
      <c r="J32">
        <v>1.1239118923589899</v>
      </c>
    </row>
    <row r="33" spans="1:10">
      <c r="A33" s="7">
        <f t="shared" si="0"/>
        <v>44570.541666666664</v>
      </c>
      <c r="B33" t="s">
        <v>58</v>
      </c>
      <c r="C33">
        <v>0.43920017920203802</v>
      </c>
      <c r="D33">
        <v>0.42786770724326201</v>
      </c>
      <c r="E33">
        <v>1.58566729371428E-2</v>
      </c>
      <c r="F33">
        <v>0.97419747874564599</v>
      </c>
      <c r="G33">
        <v>440.64946800000001</v>
      </c>
      <c r="H33">
        <v>2.03125</v>
      </c>
      <c r="I33">
        <v>2.37447916666666</v>
      </c>
      <c r="J33">
        <v>0.87092832304018597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0.43149770844660901</v>
      </c>
      <c r="E34">
        <v>5.0213645469313999E-3</v>
      </c>
      <c r="F34">
        <v>0.97743702898460905</v>
      </c>
      <c r="G34">
        <v>440.64946800000001</v>
      </c>
      <c r="H34">
        <v>2.03125</v>
      </c>
      <c r="I34">
        <v>2.37447916666666</v>
      </c>
      <c r="J34">
        <v>0.96075322309206801</v>
      </c>
    </row>
    <row r="35" spans="1:10">
      <c r="A35" s="7">
        <f t="shared" si="1"/>
        <v>44583.958333333336</v>
      </c>
      <c r="B35" t="s">
        <v>60</v>
      </c>
      <c r="C35">
        <v>0.440450835598512</v>
      </c>
      <c r="D35">
        <v>0.43563124614286097</v>
      </c>
      <c r="E35">
        <v>6.1501498263050397E-3</v>
      </c>
      <c r="F35">
        <v>0.98905759947281802</v>
      </c>
      <c r="G35">
        <v>440.64946800000001</v>
      </c>
      <c r="H35">
        <v>2.03125</v>
      </c>
      <c r="I35">
        <v>2.37447916666666</v>
      </c>
      <c r="J35">
        <v>1.4381564754457601</v>
      </c>
    </row>
    <row r="36" spans="1:10">
      <c r="A36" s="7">
        <f t="shared" si="1"/>
        <v>44590.666666666664</v>
      </c>
      <c r="B36" t="s">
        <v>61</v>
      </c>
      <c r="C36">
        <v>0.43967806463769099</v>
      </c>
      <c r="D36">
        <v>0.431202180989193</v>
      </c>
      <c r="E36">
        <v>9.6580710523113105E-3</v>
      </c>
      <c r="F36">
        <v>0.98072252329557896</v>
      </c>
      <c r="G36">
        <v>440.64946800000001</v>
      </c>
      <c r="H36">
        <v>2.03125</v>
      </c>
      <c r="I36">
        <v>2.37447916666666</v>
      </c>
      <c r="J36">
        <v>1.15681809585981</v>
      </c>
    </row>
    <row r="37" spans="1:10">
      <c r="A37" s="7">
        <f t="shared" si="1"/>
        <v>44597.375</v>
      </c>
      <c r="B37" t="s">
        <v>62</v>
      </c>
      <c r="C37">
        <v>0.54889334258202604</v>
      </c>
      <c r="D37">
        <v>0.54348486418714603</v>
      </c>
      <c r="E37">
        <v>6.3253335150259297E-3</v>
      </c>
      <c r="F37">
        <v>0.99014657680226603</v>
      </c>
      <c r="G37">
        <v>550.85173999999995</v>
      </c>
      <c r="H37">
        <v>3.0463054187192098</v>
      </c>
      <c r="I37">
        <v>3.0886699507389102</v>
      </c>
      <c r="J37">
        <v>1.2675506128145599</v>
      </c>
    </row>
    <row r="38" spans="1:10">
      <c r="A38" s="7">
        <f t="shared" si="1"/>
        <v>44604.083333333336</v>
      </c>
      <c r="B38" t="s">
        <v>63</v>
      </c>
      <c r="C38">
        <v>0.54411537153761502</v>
      </c>
      <c r="D38">
        <v>0.53445499883075698</v>
      </c>
      <c r="E38">
        <v>6.6445197375481803E-3</v>
      </c>
      <c r="F38">
        <v>0.98224572726265802</v>
      </c>
      <c r="G38">
        <v>550.85173999999995</v>
      </c>
      <c r="H38">
        <v>3.0463054187192098</v>
      </c>
      <c r="I38">
        <v>3.0886699507389102</v>
      </c>
      <c r="J38">
        <v>1.2310922742599399</v>
      </c>
    </row>
    <row r="39" spans="1:10">
      <c r="A39" s="7">
        <f t="shared" si="1"/>
        <v>44610.8125</v>
      </c>
      <c r="B39" t="s">
        <v>64</v>
      </c>
      <c r="C39">
        <v>0.54297918565750403</v>
      </c>
      <c r="D39">
        <v>0.54310659028636299</v>
      </c>
      <c r="E39">
        <v>8.6660813607592202E-3</v>
      </c>
      <c r="F39">
        <v>1.00023463998662</v>
      </c>
      <c r="G39">
        <v>550.85173999999995</v>
      </c>
      <c r="H39">
        <v>3.0463054187192098</v>
      </c>
      <c r="I39">
        <v>3.0886699507389102</v>
      </c>
      <c r="J39">
        <v>0.88581608791430999</v>
      </c>
    </row>
    <row r="40" spans="1:10">
      <c r="A40" s="7">
        <f t="shared" si="1"/>
        <v>44620.364583333336</v>
      </c>
      <c r="B40" t="s">
        <v>65</v>
      </c>
      <c r="C40">
        <v>0.54599387213556305</v>
      </c>
      <c r="D40">
        <v>0.53920097373912901</v>
      </c>
      <c r="E40">
        <v>1.2539768867358801E-2</v>
      </c>
      <c r="F40">
        <v>0.98755865451407898</v>
      </c>
      <c r="G40">
        <v>550.85173999999995</v>
      </c>
      <c r="H40">
        <v>3.0463054187192098</v>
      </c>
      <c r="I40">
        <v>3.0886699507389102</v>
      </c>
      <c r="J40">
        <v>1.2255966370576299</v>
      </c>
    </row>
    <row r="41" spans="1:10">
      <c r="A41" s="7">
        <f t="shared" si="1"/>
        <v>44628.666666666664</v>
      </c>
      <c r="B41" t="s">
        <v>66</v>
      </c>
      <c r="C41">
        <v>0.67035693882141401</v>
      </c>
      <c r="D41">
        <v>0.656480508490913</v>
      </c>
      <c r="E41">
        <v>7.4900147242271701E-3</v>
      </c>
      <c r="F41">
        <v>0.97929993779896196</v>
      </c>
      <c r="G41">
        <v>695.21924799999999</v>
      </c>
      <c r="H41">
        <v>5.29296875</v>
      </c>
      <c r="I41">
        <v>2.9425781249999998</v>
      </c>
      <c r="J41">
        <v>0.975084612566117</v>
      </c>
    </row>
    <row r="42" spans="1:10">
      <c r="A42" s="7">
        <f t="shared" si="1"/>
        <v>44636.802083333336</v>
      </c>
      <c r="B42" t="s">
        <v>67</v>
      </c>
      <c r="C42">
        <v>0.66785879669261705</v>
      </c>
      <c r="D42">
        <v>0.67321511029403602</v>
      </c>
      <c r="E42">
        <v>9.4978714858614203E-3</v>
      </c>
      <c r="F42">
        <v>1.0080201288475099</v>
      </c>
      <c r="G42">
        <v>695.21924799999999</v>
      </c>
      <c r="H42">
        <v>5.29296875</v>
      </c>
      <c r="I42">
        <v>2.9425781249999998</v>
      </c>
      <c r="J42">
        <v>1.0690278669772799</v>
      </c>
    </row>
    <row r="43" spans="1:10">
      <c r="A43" s="7">
        <f t="shared" si="1"/>
        <v>44643.510416666664</v>
      </c>
      <c r="B43" t="s">
        <v>68</v>
      </c>
      <c r="C43">
        <v>0.66601916730495503</v>
      </c>
      <c r="D43">
        <v>0.67209851615759697</v>
      </c>
      <c r="E43">
        <v>1.00100171317589E-2</v>
      </c>
      <c r="F43">
        <v>1.00912788873215</v>
      </c>
      <c r="G43">
        <v>695.21924799999999</v>
      </c>
      <c r="H43">
        <v>5.29296875</v>
      </c>
      <c r="I43">
        <v>2.9425781249999998</v>
      </c>
      <c r="J43">
        <v>1.0157999920904199</v>
      </c>
    </row>
    <row r="44" spans="1:10">
      <c r="A44" s="7">
        <f t="shared" si="1"/>
        <v>44650.21875</v>
      </c>
      <c r="B44" t="s">
        <v>69</v>
      </c>
      <c r="C44">
        <v>0.67576304554746702</v>
      </c>
      <c r="D44">
        <v>0.66197705622028702</v>
      </c>
      <c r="E44">
        <v>1.21561199323351E-2</v>
      </c>
      <c r="F44">
        <v>0.97959937374792105</v>
      </c>
      <c r="G44">
        <v>695.21924799999999</v>
      </c>
      <c r="H44">
        <v>5.29296875</v>
      </c>
      <c r="I44">
        <v>2.9425781249999998</v>
      </c>
      <c r="J44">
        <v>1.05921969887607</v>
      </c>
    </row>
    <row r="45" spans="1:10">
      <c r="A45" s="7">
        <f t="shared" si="1"/>
        <v>44656.9375</v>
      </c>
      <c r="B45" t="s">
        <v>70</v>
      </c>
      <c r="C45">
        <v>0.62397962089275405</v>
      </c>
      <c r="D45">
        <v>0.62155511918046502</v>
      </c>
      <c r="E45">
        <v>1.2266463546073299E-2</v>
      </c>
      <c r="F45">
        <v>0.99611445369189999</v>
      </c>
      <c r="G45">
        <v>655.30852000000004</v>
      </c>
      <c r="H45">
        <v>10.1107142857142</v>
      </c>
      <c r="I45">
        <v>3.3939285714285701</v>
      </c>
      <c r="J45">
        <v>1.09137305943552</v>
      </c>
    </row>
    <row r="46" spans="1:10">
      <c r="A46" s="7">
        <f t="shared" si="1"/>
        <v>44666.010416666664</v>
      </c>
      <c r="B46" t="s">
        <v>71</v>
      </c>
      <c r="C46">
        <v>0.62434299850874198</v>
      </c>
      <c r="D46">
        <v>0.62433503388167</v>
      </c>
      <c r="E46">
        <v>1.1284251637350799E-2</v>
      </c>
      <c r="F46">
        <v>0.99998724318669197</v>
      </c>
      <c r="G46">
        <v>655.30852000000004</v>
      </c>
      <c r="H46">
        <v>10.1107142857142</v>
      </c>
      <c r="I46">
        <v>3.3939285714285701</v>
      </c>
      <c r="J46">
        <v>1.08862105411035</v>
      </c>
    </row>
    <row r="47" spans="1:10">
      <c r="A47" s="7">
        <f t="shared" si="1"/>
        <v>44672.71875</v>
      </c>
      <c r="B47" t="s">
        <v>72</v>
      </c>
      <c r="C47">
        <v>0.626790591081134</v>
      </c>
      <c r="D47">
        <v>0.62859106744594595</v>
      </c>
      <c r="E47">
        <v>1.3285986965989E-2</v>
      </c>
      <c r="F47">
        <v>1.0028725325338801</v>
      </c>
      <c r="G47">
        <v>655.30852000000004</v>
      </c>
      <c r="H47">
        <v>10.1107142857142</v>
      </c>
      <c r="I47">
        <v>3.3939285714285701</v>
      </c>
      <c r="J47">
        <v>1.0549245543813901</v>
      </c>
    </row>
    <row r="48" spans="1:10">
      <c r="A48" s="7">
        <f t="shared" si="1"/>
        <v>44679.4375</v>
      </c>
      <c r="B48" t="s">
        <v>73</v>
      </c>
      <c r="C48">
        <v>0.62914664294554101</v>
      </c>
      <c r="D48">
        <v>0.62191512661167203</v>
      </c>
      <c r="E48">
        <v>1.7533312332347901E-2</v>
      </c>
      <c r="F48">
        <v>0.98850583339360698</v>
      </c>
      <c r="G48">
        <v>655.30852000000004</v>
      </c>
      <c r="H48">
        <v>10.1107142857142</v>
      </c>
      <c r="I48">
        <v>3.3939285714285701</v>
      </c>
      <c r="J48">
        <v>0.89526107193164495</v>
      </c>
    </row>
    <row r="49" spans="1:10">
      <c r="A49" s="7">
        <f t="shared" si="1"/>
        <v>44686.145833333336</v>
      </c>
      <c r="B49" t="s">
        <v>74</v>
      </c>
      <c r="C49">
        <v>0.63577512075765197</v>
      </c>
      <c r="D49">
        <v>0.63567439240035095</v>
      </c>
      <c r="E49">
        <v>1.19050626550238E-2</v>
      </c>
      <c r="F49">
        <v>0.99984156606005303</v>
      </c>
      <c r="G49">
        <v>683.22089200000005</v>
      </c>
      <c r="H49">
        <v>14.232628398791499</v>
      </c>
      <c r="I49">
        <v>2.8166163141993898</v>
      </c>
      <c r="J49">
        <v>0.95283515454661805</v>
      </c>
    </row>
    <row r="50" spans="1:10">
      <c r="A50" s="7">
        <f t="shared" si="1"/>
        <v>44692.854166666664</v>
      </c>
      <c r="B50" t="s">
        <v>75</v>
      </c>
      <c r="C50">
        <v>0.63741965130121703</v>
      </c>
      <c r="D50">
        <v>0.63340834755178499</v>
      </c>
      <c r="E50">
        <v>1.40677079069212E-2</v>
      </c>
      <c r="F50">
        <v>0.99370696566815397</v>
      </c>
      <c r="G50">
        <v>683.22089200000005</v>
      </c>
      <c r="H50">
        <v>14.232628398791499</v>
      </c>
      <c r="I50">
        <v>2.8166163141993898</v>
      </c>
      <c r="J50">
        <v>1.24872720118491</v>
      </c>
    </row>
    <row r="51" spans="1:10">
      <c r="A51" s="7">
        <f t="shared" si="1"/>
        <v>44699.572916666664</v>
      </c>
      <c r="B51" t="s">
        <v>76</v>
      </c>
      <c r="C51">
        <v>0.63099026787659096</v>
      </c>
      <c r="D51">
        <v>0.62889643055947198</v>
      </c>
      <c r="E51">
        <v>1.1119640331492001E-2</v>
      </c>
      <c r="F51">
        <v>0.99668166464093699</v>
      </c>
      <c r="G51">
        <v>683.22089200000005</v>
      </c>
      <c r="H51">
        <v>14.232628398791499</v>
      </c>
      <c r="I51">
        <v>2.8166163141993898</v>
      </c>
      <c r="J51">
        <v>1.1093459328703701</v>
      </c>
    </row>
    <row r="52" spans="1:10">
      <c r="A52" s="7">
        <f t="shared" si="1"/>
        <v>44706.302083333336</v>
      </c>
      <c r="B52" t="s">
        <v>77</v>
      </c>
      <c r="C52">
        <v>0.63415024619966398</v>
      </c>
      <c r="D52">
        <v>0.64048422268139704</v>
      </c>
      <c r="E52">
        <v>1.22876410938888E-2</v>
      </c>
      <c r="F52">
        <v>1.0099881321811199</v>
      </c>
      <c r="G52">
        <v>683.22089200000005</v>
      </c>
      <c r="H52">
        <v>14.232628398791499</v>
      </c>
      <c r="I52">
        <v>2.8166163141993898</v>
      </c>
      <c r="J52">
        <v>1.06588539811284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4F47-F04B-436F-84FB-3AF8841541B4}">
  <dimension ref="A1:I53"/>
  <sheetViews>
    <sheetView topLeftCell="A2" workbookViewId="0">
      <selection activeCell="K11" sqref="K1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0.70836147906805902</v>
      </c>
      <c r="E2">
        <v>1.2005331285271001E-2</v>
      </c>
      <c r="F2">
        <v>1.00600623867914</v>
      </c>
      <c r="G2">
        <v>799.54040799999996</v>
      </c>
      <c r="H2">
        <v>24.3700305810397</v>
      </c>
      <c r="I2">
        <v>2.5944954128440298</v>
      </c>
    </row>
    <row r="3" spans="1:9">
      <c r="A3" s="7">
        <f t="shared" si="0"/>
        <v>44361.416666666664</v>
      </c>
      <c r="B3" t="s">
        <v>28</v>
      </c>
      <c r="C3">
        <v>0.70460810680633501</v>
      </c>
      <c r="D3">
        <v>0.70845260149993505</v>
      </c>
      <c r="E3">
        <v>1.31791924267258E-2</v>
      </c>
      <c r="F3">
        <v>1.00545621694735</v>
      </c>
      <c r="G3">
        <v>799.54040799999996</v>
      </c>
      <c r="H3">
        <v>24.3700305810397</v>
      </c>
      <c r="I3">
        <v>2.5944954128440298</v>
      </c>
    </row>
    <row r="4" spans="1:9">
      <c r="A4" s="7">
        <f t="shared" si="0"/>
        <v>44368.135416666664</v>
      </c>
      <c r="B4" t="s">
        <v>29</v>
      </c>
      <c r="C4">
        <v>0.704405122619435</v>
      </c>
      <c r="D4">
        <v>0.70045766874261695</v>
      </c>
      <c r="E4">
        <v>1.0613697639974599E-2</v>
      </c>
      <c r="F4">
        <v>0.99439604603933196</v>
      </c>
      <c r="G4">
        <v>799.54040799999996</v>
      </c>
      <c r="H4">
        <v>24.3700305810397</v>
      </c>
      <c r="I4">
        <v>2.5944954128440298</v>
      </c>
    </row>
    <row r="5" spans="1:9">
      <c r="A5" s="7">
        <f t="shared" si="0"/>
        <v>44376.739583333336</v>
      </c>
      <c r="B5" t="s">
        <v>30</v>
      </c>
      <c r="C5">
        <v>0.70641594607752001</v>
      </c>
      <c r="D5">
        <v>0.69456023530074695</v>
      </c>
      <c r="E5">
        <v>1.4134149300782399E-2</v>
      </c>
      <c r="F5">
        <v>0.98321709632603305</v>
      </c>
      <c r="G5">
        <v>799.54040799999996</v>
      </c>
      <c r="H5">
        <v>24.3700305810397</v>
      </c>
      <c r="I5">
        <v>2.5944954128440298</v>
      </c>
    </row>
    <row r="6" spans="1:9">
      <c r="A6" s="7">
        <f t="shared" si="0"/>
        <v>44384.604166666664</v>
      </c>
      <c r="B6" t="s">
        <v>31</v>
      </c>
      <c r="C6">
        <v>0.722189724416054</v>
      </c>
      <c r="D6">
        <v>0.71384712729310995</v>
      </c>
      <c r="E6">
        <v>1.4026964078678801E-2</v>
      </c>
      <c r="F6">
        <v>0.98844819187964805</v>
      </c>
      <c r="G6">
        <v>827.509816</v>
      </c>
      <c r="H6">
        <v>26.679525222551899</v>
      </c>
      <c r="I6">
        <v>2.40949554896142</v>
      </c>
    </row>
    <row r="7" spans="1:9">
      <c r="A7" s="7">
        <f t="shared" si="0"/>
        <v>44391.3125</v>
      </c>
      <c r="B7" t="s">
        <v>32</v>
      </c>
      <c r="C7">
        <v>0.72033624099457705</v>
      </c>
      <c r="D7">
        <v>0.71497830325676504</v>
      </c>
      <c r="E7">
        <v>1.0936284456318401E-2</v>
      </c>
      <c r="F7">
        <v>0.99256189341464496</v>
      </c>
      <c r="G7">
        <v>827.509816</v>
      </c>
      <c r="H7">
        <v>26.679525222551899</v>
      </c>
      <c r="I7">
        <v>2.40949554896142</v>
      </c>
    </row>
    <row r="8" spans="1:9">
      <c r="A8" s="7">
        <f t="shared" si="0"/>
        <v>44398.020833333336</v>
      </c>
      <c r="B8" t="s">
        <v>33</v>
      </c>
      <c r="C8">
        <v>0.72317930623003301</v>
      </c>
      <c r="D8">
        <v>0.71007199699684698</v>
      </c>
      <c r="E8">
        <v>1.3123211671852099E-2</v>
      </c>
      <c r="F8">
        <v>0.98187543653383103</v>
      </c>
      <c r="G8">
        <v>827.509816</v>
      </c>
      <c r="H8">
        <v>26.679525222551899</v>
      </c>
      <c r="I8">
        <v>2.40949554896142</v>
      </c>
    </row>
    <row r="9" spans="1:9">
      <c r="A9" s="7">
        <f t="shared" si="0"/>
        <v>44405.5625</v>
      </c>
      <c r="B9" t="s">
        <v>34</v>
      </c>
      <c r="C9">
        <v>0.71987078693361195</v>
      </c>
      <c r="D9">
        <v>0.71044126064876501</v>
      </c>
      <c r="E9">
        <v>1.2276854209597799E-2</v>
      </c>
      <c r="F9">
        <v>0.98690108495023998</v>
      </c>
      <c r="G9">
        <v>827.509816</v>
      </c>
      <c r="H9">
        <v>26.679525222551899</v>
      </c>
      <c r="I9">
        <v>2.40949554896142</v>
      </c>
    </row>
    <row r="10" spans="1:9">
      <c r="A10" s="7">
        <f t="shared" si="0"/>
        <v>44412.28125</v>
      </c>
      <c r="B10" t="s">
        <v>35</v>
      </c>
      <c r="C10">
        <v>0.61922448314386502</v>
      </c>
      <c r="D10">
        <v>0.61595594765728501</v>
      </c>
      <c r="E10">
        <v>1.51630373345602E-2</v>
      </c>
      <c r="F10">
        <v>0.99472156612738405</v>
      </c>
      <c r="G10">
        <v>693.47889199999997</v>
      </c>
      <c r="H10">
        <v>25.0822368421052</v>
      </c>
      <c r="I10">
        <v>2.37861842105263</v>
      </c>
    </row>
    <row r="11" spans="1:9">
      <c r="A11" s="7">
        <f t="shared" si="0"/>
        <v>44418.989583333336</v>
      </c>
      <c r="B11" t="s">
        <v>36</v>
      </c>
      <c r="C11">
        <v>0.61533159311691199</v>
      </c>
      <c r="D11">
        <v>0.616716241002494</v>
      </c>
      <c r="E11">
        <v>1.3223024021524501E-2</v>
      </c>
      <c r="F11">
        <v>1.0022502466979899</v>
      </c>
      <c r="G11">
        <v>693.47889199999997</v>
      </c>
      <c r="H11">
        <v>25.0822368421052</v>
      </c>
      <c r="I11">
        <v>2.37861842105263</v>
      </c>
    </row>
    <row r="12" spans="1:9">
      <c r="A12" s="7">
        <f t="shared" si="0"/>
        <v>44425.697916666664</v>
      </c>
      <c r="B12" t="s">
        <v>37</v>
      </c>
      <c r="C12">
        <v>0.615874341352041</v>
      </c>
      <c r="D12">
        <v>0.61651328206419698</v>
      </c>
      <c r="E12">
        <v>1.17061062901387E-2</v>
      </c>
      <c r="F12">
        <v>1.0010374530472399</v>
      </c>
      <c r="G12">
        <v>693.47889199999997</v>
      </c>
      <c r="H12">
        <v>25.0822368421052</v>
      </c>
      <c r="I12">
        <v>2.37861842105263</v>
      </c>
    </row>
    <row r="13" spans="1:9">
      <c r="A13" s="7">
        <f t="shared" si="0"/>
        <v>44432.5625</v>
      </c>
      <c r="B13" t="s">
        <v>38</v>
      </c>
      <c r="C13">
        <v>0.61891198733011699</v>
      </c>
      <c r="D13">
        <v>0.61503927725711904</v>
      </c>
      <c r="E13">
        <v>1.0146801815888701E-2</v>
      </c>
      <c r="F13">
        <v>0.99374271277293402</v>
      </c>
      <c r="G13">
        <v>693.47889199999997</v>
      </c>
      <c r="H13">
        <v>25.0822368421052</v>
      </c>
      <c r="I13">
        <v>2.37861842105263</v>
      </c>
    </row>
    <row r="14" spans="1:9">
      <c r="A14" s="7">
        <f t="shared" si="0"/>
        <v>44439.270833333336</v>
      </c>
      <c r="B14" t="s">
        <v>39</v>
      </c>
      <c r="C14">
        <v>0.61745568811345797</v>
      </c>
      <c r="D14">
        <v>0.61030054384133403</v>
      </c>
      <c r="E14">
        <v>1.2236692594957599E-2</v>
      </c>
      <c r="F14">
        <v>0.98841189026214005</v>
      </c>
      <c r="G14">
        <v>693.47889199999997</v>
      </c>
      <c r="H14">
        <v>25.0822368421052</v>
      </c>
      <c r="I14">
        <v>2.37861842105263</v>
      </c>
    </row>
    <row r="15" spans="1:9">
      <c r="A15" s="7">
        <f t="shared" si="0"/>
        <v>44445.979166666664</v>
      </c>
      <c r="B15" t="s">
        <v>40</v>
      </c>
      <c r="C15">
        <v>0.68663080237804297</v>
      </c>
      <c r="D15">
        <v>0.67254623029397598</v>
      </c>
      <c r="E15">
        <v>9.8751915963968505E-3</v>
      </c>
      <c r="F15">
        <v>0.97948741589324595</v>
      </c>
      <c r="G15">
        <v>758.351935999999</v>
      </c>
      <c r="H15">
        <v>21.015325670498001</v>
      </c>
      <c r="I15">
        <v>2.4291187739463602</v>
      </c>
    </row>
    <row r="16" spans="1:9">
      <c r="A16" s="7">
        <f t="shared" si="0"/>
        <v>44452.708333333336</v>
      </c>
      <c r="B16" t="s">
        <v>41</v>
      </c>
      <c r="C16">
        <v>0.68687514337958899</v>
      </c>
      <c r="D16">
        <v>0.67207317364885599</v>
      </c>
      <c r="E16">
        <v>1.36049819455463E-2</v>
      </c>
      <c r="F16">
        <v>0.97845027604594303</v>
      </c>
      <c r="G16">
        <v>758.351935999999</v>
      </c>
      <c r="H16">
        <v>21.015325670498001</v>
      </c>
      <c r="I16">
        <v>2.4291187739463602</v>
      </c>
    </row>
    <row r="17" spans="1:9">
      <c r="A17" s="7">
        <f t="shared" si="0"/>
        <v>44459.416666666664</v>
      </c>
      <c r="B17" t="s">
        <v>42</v>
      </c>
      <c r="C17">
        <v>0.68136668299612102</v>
      </c>
      <c r="D17">
        <v>0.67737155104473401</v>
      </c>
      <c r="E17">
        <v>1.9262137142712299E-2</v>
      </c>
      <c r="F17">
        <v>0.99413659039825697</v>
      </c>
      <c r="G17">
        <v>758.351935999999</v>
      </c>
      <c r="H17">
        <v>21.015325670498001</v>
      </c>
      <c r="I17">
        <v>2.4291187739463602</v>
      </c>
    </row>
    <row r="18" spans="1:9">
      <c r="A18" s="7">
        <f t="shared" si="0"/>
        <v>44467.0625</v>
      </c>
      <c r="B18" t="s">
        <v>43</v>
      </c>
      <c r="C18">
        <v>0.68176026654800803</v>
      </c>
      <c r="D18">
        <v>0.67693813915419498</v>
      </c>
      <c r="E18">
        <v>1.5107313170729299E-2</v>
      </c>
      <c r="F18">
        <v>0.99292694568689199</v>
      </c>
      <c r="G18">
        <v>758.351935999999</v>
      </c>
      <c r="H18">
        <v>21.015325670498001</v>
      </c>
      <c r="I18">
        <v>2.4291187739463602</v>
      </c>
    </row>
    <row r="19" spans="1:9">
      <c r="A19" s="7">
        <f t="shared" si="0"/>
        <v>44473.770833333336</v>
      </c>
      <c r="B19" t="s">
        <v>44</v>
      </c>
      <c r="C19">
        <v>0.60442447302101798</v>
      </c>
      <c r="D19">
        <v>0.59115261574131195</v>
      </c>
      <c r="E19">
        <v>1.0583532697791701E-2</v>
      </c>
      <c r="F19">
        <v>0.97804215766881297</v>
      </c>
      <c r="G19">
        <v>637.31699600000002</v>
      </c>
      <c r="H19">
        <v>14.1508620689655</v>
      </c>
      <c r="I19">
        <v>2.7564655172413701</v>
      </c>
    </row>
    <row r="20" spans="1:9">
      <c r="A20" s="7">
        <f t="shared" si="0"/>
        <v>44480.479166666664</v>
      </c>
      <c r="B20" t="s">
        <v>45</v>
      </c>
      <c r="C20">
        <v>0.60141683850465</v>
      </c>
      <c r="D20">
        <v>0.59934356167293501</v>
      </c>
      <c r="E20">
        <v>1.45763720558533E-2</v>
      </c>
      <c r="F20">
        <v>0.99655267910876899</v>
      </c>
      <c r="G20">
        <v>637.31699600000002</v>
      </c>
      <c r="H20">
        <v>14.1508620689655</v>
      </c>
      <c r="I20">
        <v>2.7564655172413701</v>
      </c>
    </row>
    <row r="21" spans="1:9">
      <c r="A21" s="7">
        <f t="shared" si="0"/>
        <v>44487.1875</v>
      </c>
      <c r="B21" t="s">
        <v>46</v>
      </c>
      <c r="C21">
        <v>0.60392734630539002</v>
      </c>
      <c r="D21">
        <v>0.59833456425586595</v>
      </c>
      <c r="E21">
        <v>9.6279271882960503E-3</v>
      </c>
      <c r="F21">
        <v>0.99073931312476704</v>
      </c>
      <c r="G21">
        <v>637.31699600000002</v>
      </c>
      <c r="H21">
        <v>14.1508620689655</v>
      </c>
      <c r="I21">
        <v>2.7564655172413701</v>
      </c>
    </row>
    <row r="22" spans="1:9">
      <c r="A22" s="7">
        <f t="shared" si="0"/>
        <v>44496.6875</v>
      </c>
      <c r="B22" t="s">
        <v>47</v>
      </c>
      <c r="C22">
        <v>0.60513643045168297</v>
      </c>
      <c r="D22">
        <v>0.601295735630066</v>
      </c>
      <c r="E22">
        <v>1.1807580745671099E-2</v>
      </c>
      <c r="F22">
        <v>0.99365317533642705</v>
      </c>
      <c r="G22">
        <v>637.31699600000002</v>
      </c>
      <c r="H22">
        <v>14.1508620689655</v>
      </c>
      <c r="I22">
        <v>2.7564655172413701</v>
      </c>
    </row>
    <row r="23" spans="1:9">
      <c r="A23" s="7">
        <f t="shared" si="0"/>
        <v>44503.395833333336</v>
      </c>
      <c r="B23" t="s">
        <v>48</v>
      </c>
      <c r="C23">
        <v>0.54915307679502001</v>
      </c>
      <c r="D23">
        <v>0.53994289018531305</v>
      </c>
      <c r="E23">
        <v>9.0493755926285297E-3</v>
      </c>
      <c r="F23">
        <v>0.98322838021146897</v>
      </c>
      <c r="G23">
        <v>566.41765999999996</v>
      </c>
      <c r="H23">
        <v>8.3114754098360599</v>
      </c>
      <c r="I23">
        <v>2.5759562841529999</v>
      </c>
    </row>
    <row r="24" spans="1:9">
      <c r="A24" s="7">
        <f t="shared" si="0"/>
        <v>44510.104166666664</v>
      </c>
      <c r="B24" t="s">
        <v>49</v>
      </c>
      <c r="C24">
        <v>0.55666977494625802</v>
      </c>
      <c r="D24">
        <v>0.54815196587548098</v>
      </c>
      <c r="E24">
        <v>7.0754245178327301E-3</v>
      </c>
      <c r="F24">
        <v>0.98469863201823804</v>
      </c>
      <c r="G24">
        <v>566.41765999999996</v>
      </c>
      <c r="H24">
        <v>8.3114754098360599</v>
      </c>
      <c r="I24">
        <v>2.5759562841529999</v>
      </c>
    </row>
    <row r="25" spans="1:9">
      <c r="A25" s="7">
        <f t="shared" si="0"/>
        <v>44516.8125</v>
      </c>
      <c r="B25" t="s">
        <v>50</v>
      </c>
      <c r="C25">
        <v>0.556444635753642</v>
      </c>
      <c r="D25">
        <v>0.54579260930968798</v>
      </c>
      <c r="E25">
        <v>7.2566324077955099E-3</v>
      </c>
      <c r="F25">
        <v>0.98085698781240505</v>
      </c>
      <c r="G25">
        <v>566.41765999999996</v>
      </c>
      <c r="H25">
        <v>8.3114754098360599</v>
      </c>
      <c r="I25">
        <v>2.5759562841529999</v>
      </c>
    </row>
    <row r="26" spans="1:9">
      <c r="A26" s="7">
        <f t="shared" si="0"/>
        <v>44523.541666666664</v>
      </c>
      <c r="B26" t="s">
        <v>51</v>
      </c>
      <c r="C26">
        <v>0.55238235884400799</v>
      </c>
      <c r="D26">
        <v>0.54387663813902998</v>
      </c>
      <c r="E26">
        <v>7.2660846107415397E-3</v>
      </c>
      <c r="F26">
        <v>0.98460175172361097</v>
      </c>
      <c r="G26">
        <v>566.41765999999996</v>
      </c>
      <c r="H26">
        <v>8.3114754098360599</v>
      </c>
      <c r="I26">
        <v>2.5759562841529999</v>
      </c>
    </row>
    <row r="27" spans="1:9">
      <c r="A27" s="7">
        <f t="shared" si="0"/>
        <v>44530.25</v>
      </c>
      <c r="B27" t="s">
        <v>52</v>
      </c>
      <c r="C27">
        <v>0.55497037325790399</v>
      </c>
      <c r="D27">
        <v>0.54399437341699597</v>
      </c>
      <c r="E27">
        <v>6.0655498634713699E-3</v>
      </c>
      <c r="F27">
        <v>0.98022236795006801</v>
      </c>
      <c r="G27">
        <v>566.41765999999996</v>
      </c>
      <c r="H27">
        <v>8.3114754098360599</v>
      </c>
      <c r="I27">
        <v>2.5759562841529999</v>
      </c>
    </row>
    <row r="28" spans="1:9">
      <c r="A28" s="7">
        <f t="shared" si="0"/>
        <v>44536.96875</v>
      </c>
      <c r="B28" t="s">
        <v>53</v>
      </c>
      <c r="C28">
        <v>0.43306623012148399</v>
      </c>
      <c r="D28">
        <v>0.42630699316523002</v>
      </c>
      <c r="E28">
        <v>6.2369372268412096E-3</v>
      </c>
      <c r="F28">
        <v>0.98439214030990596</v>
      </c>
      <c r="G28">
        <v>432.21801599999998</v>
      </c>
      <c r="H28">
        <v>3.56321839080459</v>
      </c>
      <c r="I28">
        <v>3.0885057471264301</v>
      </c>
    </row>
    <row r="29" spans="1:9">
      <c r="A29" s="7">
        <f t="shared" si="0"/>
        <v>44543.677083333336</v>
      </c>
      <c r="B29" t="s">
        <v>54</v>
      </c>
      <c r="C29">
        <v>0.43153611368498701</v>
      </c>
      <c r="D29">
        <v>0.42620988242375701</v>
      </c>
      <c r="E29">
        <v>4.8426034571521503E-3</v>
      </c>
      <c r="F29">
        <v>0.98765750746617997</v>
      </c>
      <c r="G29">
        <v>432.21801599999998</v>
      </c>
      <c r="H29">
        <v>3.56321839080459</v>
      </c>
      <c r="I29">
        <v>3.0885057471264301</v>
      </c>
    </row>
    <row r="30" spans="1:9">
      <c r="A30" s="7">
        <f t="shared" si="0"/>
        <v>44550.385416666664</v>
      </c>
      <c r="B30" t="s">
        <v>55</v>
      </c>
      <c r="C30">
        <v>0.43243737955230899</v>
      </c>
      <c r="D30">
        <v>0.42746488431819002</v>
      </c>
      <c r="E30">
        <v>3.9571102791631898E-3</v>
      </c>
      <c r="F30">
        <v>0.98850123631942399</v>
      </c>
      <c r="G30">
        <v>432.21801599999998</v>
      </c>
      <c r="H30">
        <v>3.56321839080459</v>
      </c>
      <c r="I30">
        <v>3.0885057471264301</v>
      </c>
    </row>
    <row r="31" spans="1:9">
      <c r="A31" s="7">
        <f t="shared" si="0"/>
        <v>44557.114583333336</v>
      </c>
      <c r="B31" t="s">
        <v>56</v>
      </c>
      <c r="C31">
        <v>0.432348964784665</v>
      </c>
      <c r="D31">
        <v>0.42726149311033801</v>
      </c>
      <c r="E31">
        <v>3.9583212510149301E-3</v>
      </c>
      <c r="F31">
        <v>0.98823295048974902</v>
      </c>
      <c r="G31">
        <v>432.21801599999998</v>
      </c>
      <c r="H31">
        <v>3.56321839080459</v>
      </c>
      <c r="I31">
        <v>3.0885057471264301</v>
      </c>
    </row>
    <row r="32" spans="1:9">
      <c r="A32" s="7">
        <f t="shared" si="0"/>
        <v>44563.822916666664</v>
      </c>
      <c r="B32" t="s">
        <v>57</v>
      </c>
      <c r="C32">
        <v>0.440081144562882</v>
      </c>
      <c r="D32">
        <v>0.43384756637075</v>
      </c>
      <c r="E32">
        <v>5.4627110670285401E-3</v>
      </c>
      <c r="F32">
        <v>0.98583538906597701</v>
      </c>
      <c r="G32">
        <v>440.64946800000001</v>
      </c>
      <c r="H32">
        <v>2.03125</v>
      </c>
      <c r="I32">
        <v>2.37447916666666</v>
      </c>
    </row>
    <row r="33" spans="1:9">
      <c r="A33" s="7">
        <f t="shared" si="0"/>
        <v>44570.541666666664</v>
      </c>
      <c r="B33" t="s">
        <v>58</v>
      </c>
      <c r="C33">
        <v>0.43920017920203802</v>
      </c>
      <c r="D33">
        <v>0.43462915218106202</v>
      </c>
      <c r="E33">
        <v>1.6074339056048301E-2</v>
      </c>
      <c r="F33">
        <v>0.98959238352479395</v>
      </c>
      <c r="G33">
        <v>440.64946800000001</v>
      </c>
      <c r="H33">
        <v>2.03125</v>
      </c>
      <c r="I33">
        <v>2.37447916666666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0.43637817783059701</v>
      </c>
      <c r="E34">
        <v>5.1335492638632397E-3</v>
      </c>
      <c r="F34">
        <v>0.98849236346577896</v>
      </c>
      <c r="G34">
        <v>440.64946800000001</v>
      </c>
      <c r="H34">
        <v>2.03125</v>
      </c>
      <c r="I34">
        <v>2.37447916666666</v>
      </c>
    </row>
    <row r="35" spans="1:9">
      <c r="A35" s="7">
        <f t="shared" si="1"/>
        <v>44583.958333333336</v>
      </c>
      <c r="B35" t="s">
        <v>60</v>
      </c>
      <c r="C35">
        <v>0.440450835598512</v>
      </c>
      <c r="D35">
        <v>0.43658646988968702</v>
      </c>
      <c r="E35">
        <v>6.2099615047300997E-3</v>
      </c>
      <c r="F35">
        <v>0.99122634038468005</v>
      </c>
      <c r="G35">
        <v>440.64946800000001</v>
      </c>
      <c r="H35">
        <v>2.03125</v>
      </c>
      <c r="I35">
        <v>2.37447916666666</v>
      </c>
    </row>
    <row r="36" spans="1:9">
      <c r="A36" s="7">
        <f t="shared" si="1"/>
        <v>44590.666666666664</v>
      </c>
      <c r="B36" t="s">
        <v>61</v>
      </c>
      <c r="C36">
        <v>0.439257874257245</v>
      </c>
      <c r="D36">
        <v>0.42833051748749701</v>
      </c>
      <c r="E36">
        <v>1.0144371217326101E-2</v>
      </c>
      <c r="F36">
        <v>0.97512313970870501</v>
      </c>
      <c r="G36">
        <v>440.64946800000001</v>
      </c>
      <c r="H36">
        <v>2.03125</v>
      </c>
      <c r="I36">
        <v>2.37447916666666</v>
      </c>
    </row>
    <row r="37" spans="1:9">
      <c r="A37" s="7">
        <f t="shared" si="1"/>
        <v>44597.375</v>
      </c>
      <c r="B37" t="s">
        <v>62</v>
      </c>
      <c r="C37">
        <v>0.54889334258202604</v>
      </c>
      <c r="D37">
        <v>0.54225489086332701</v>
      </c>
      <c r="E37">
        <v>6.2702507372863403E-3</v>
      </c>
      <c r="F37">
        <v>0.98790575289641602</v>
      </c>
      <c r="G37">
        <v>550.85173999999995</v>
      </c>
      <c r="H37">
        <v>3.0463054187192098</v>
      </c>
      <c r="I37">
        <v>3.0886699507389102</v>
      </c>
    </row>
    <row r="38" spans="1:9">
      <c r="A38" s="7">
        <f t="shared" si="1"/>
        <v>44604.083333333336</v>
      </c>
      <c r="B38" t="s">
        <v>63</v>
      </c>
      <c r="C38">
        <v>0.54411537153761502</v>
      </c>
      <c r="D38">
        <v>0.54245682154507702</v>
      </c>
      <c r="E38">
        <v>6.8894035746594404E-3</v>
      </c>
      <c r="F38">
        <v>0.99695184132024794</v>
      </c>
      <c r="G38">
        <v>550.85173999999995</v>
      </c>
      <c r="H38">
        <v>3.0463054187192098</v>
      </c>
      <c r="I38">
        <v>3.0886699507389102</v>
      </c>
    </row>
    <row r="39" spans="1:9">
      <c r="A39" s="7">
        <f t="shared" si="1"/>
        <v>44610.8125</v>
      </c>
      <c r="B39" t="s">
        <v>64</v>
      </c>
      <c r="C39">
        <v>0.54297918565750403</v>
      </c>
      <c r="D39">
        <v>0.54695630160387598</v>
      </c>
      <c r="E39">
        <v>8.7678314835422603E-3</v>
      </c>
      <c r="F39">
        <v>1.00732461952764</v>
      </c>
      <c r="G39">
        <v>550.85173999999995</v>
      </c>
      <c r="H39">
        <v>3.0463054187192098</v>
      </c>
      <c r="I39">
        <v>3.0886699507389102</v>
      </c>
    </row>
    <row r="40" spans="1:9">
      <c r="A40" s="7">
        <f t="shared" si="1"/>
        <v>44620.364583333336</v>
      </c>
      <c r="B40" t="s">
        <v>65</v>
      </c>
      <c r="C40">
        <v>0.54599387213556305</v>
      </c>
      <c r="D40">
        <v>0.54811889579714601</v>
      </c>
      <c r="E40">
        <v>1.2540142803771101E-2</v>
      </c>
      <c r="F40">
        <v>1.0038920284091599</v>
      </c>
      <c r="G40">
        <v>550.85173999999995</v>
      </c>
      <c r="H40">
        <v>3.0463054187192098</v>
      </c>
      <c r="I40">
        <v>3.0886699507389102</v>
      </c>
    </row>
    <row r="41" spans="1:9">
      <c r="A41" s="7">
        <f t="shared" si="1"/>
        <v>44628.666666666664</v>
      </c>
      <c r="B41" t="s">
        <v>66</v>
      </c>
      <c r="C41">
        <v>0.67035693882141401</v>
      </c>
      <c r="D41">
        <v>0.66488302310419301</v>
      </c>
      <c r="E41">
        <v>8.0939675634536905E-3</v>
      </c>
      <c r="F41">
        <v>0.99183432675904604</v>
      </c>
      <c r="G41">
        <v>695.21924799999999</v>
      </c>
      <c r="H41">
        <v>5.29296875</v>
      </c>
      <c r="I41">
        <v>2.9425781249999998</v>
      </c>
    </row>
    <row r="42" spans="1:9">
      <c r="A42" s="7">
        <f t="shared" si="1"/>
        <v>44636.802083333336</v>
      </c>
      <c r="B42" t="s">
        <v>67</v>
      </c>
      <c r="C42">
        <v>0.66785879669261705</v>
      </c>
      <c r="D42">
        <v>0.66904539067708502</v>
      </c>
      <c r="E42">
        <v>9.3730528167820203E-3</v>
      </c>
      <c r="F42">
        <v>1.00177671386578</v>
      </c>
      <c r="G42">
        <v>695.21924799999999</v>
      </c>
      <c r="H42">
        <v>5.29296875</v>
      </c>
      <c r="I42">
        <v>2.9425781249999998</v>
      </c>
    </row>
    <row r="43" spans="1:9">
      <c r="A43" s="7">
        <f t="shared" si="1"/>
        <v>44643.510416666664</v>
      </c>
      <c r="B43" t="s">
        <v>68</v>
      </c>
      <c r="C43">
        <v>0.66601916730495503</v>
      </c>
      <c r="D43">
        <v>0.67938958240859004</v>
      </c>
      <c r="E43">
        <v>9.75604060525701E-3</v>
      </c>
      <c r="F43">
        <v>1.0200751205971099</v>
      </c>
      <c r="G43">
        <v>695.21924799999999</v>
      </c>
      <c r="H43">
        <v>5.29296875</v>
      </c>
      <c r="I43">
        <v>2.9425781249999998</v>
      </c>
    </row>
    <row r="44" spans="1:9">
      <c r="A44" s="7">
        <f t="shared" si="1"/>
        <v>44650.21875</v>
      </c>
      <c r="B44" t="s">
        <v>69</v>
      </c>
      <c r="C44">
        <v>0.67576304554746702</v>
      </c>
      <c r="D44">
        <v>0.66505679100955095</v>
      </c>
      <c r="E44">
        <v>1.21289593154422E-2</v>
      </c>
      <c r="F44">
        <v>0.98415679192809002</v>
      </c>
      <c r="G44">
        <v>695.21924799999999</v>
      </c>
      <c r="H44">
        <v>5.29296875</v>
      </c>
      <c r="I44">
        <v>2.9425781249999998</v>
      </c>
    </row>
    <row r="45" spans="1:9">
      <c r="A45" s="7">
        <f t="shared" si="1"/>
        <v>44656.9375</v>
      </c>
      <c r="B45" t="s">
        <v>70</v>
      </c>
      <c r="C45">
        <v>0.62397962089275405</v>
      </c>
      <c r="D45">
        <v>0.62219358041633999</v>
      </c>
      <c r="E45">
        <v>1.26749588517092E-2</v>
      </c>
      <c r="F45">
        <v>0.99713766216617905</v>
      </c>
      <c r="G45">
        <v>655.30852000000004</v>
      </c>
      <c r="H45">
        <v>10.1107142857142</v>
      </c>
      <c r="I45">
        <v>3.3939285714285701</v>
      </c>
    </row>
    <row r="46" spans="1:9">
      <c r="A46" s="7">
        <f t="shared" si="1"/>
        <v>44666.010416666664</v>
      </c>
      <c r="B46" t="s">
        <v>71</v>
      </c>
      <c r="C46">
        <v>0.62434299850874198</v>
      </c>
      <c r="D46">
        <v>0.62433332169286304</v>
      </c>
      <c r="E46">
        <v>1.03668190480518E-2</v>
      </c>
      <c r="F46">
        <v>0.99998450080179901</v>
      </c>
      <c r="G46">
        <v>655.30852000000004</v>
      </c>
      <c r="H46">
        <v>10.1107142857142</v>
      </c>
      <c r="I46">
        <v>3.3939285714285701</v>
      </c>
    </row>
    <row r="47" spans="1:9">
      <c r="A47" s="7">
        <f t="shared" si="1"/>
        <v>44672.71875</v>
      </c>
      <c r="B47" t="s">
        <v>72</v>
      </c>
      <c r="C47">
        <v>0.626790591081134</v>
      </c>
      <c r="D47">
        <v>0.62681126614961802</v>
      </c>
      <c r="E47">
        <v>1.3157306687972801E-2</v>
      </c>
      <c r="F47">
        <v>1.00003298560759</v>
      </c>
      <c r="G47">
        <v>655.30852000000004</v>
      </c>
      <c r="H47">
        <v>10.1107142857142</v>
      </c>
      <c r="I47">
        <v>3.3939285714285701</v>
      </c>
    </row>
    <row r="48" spans="1:9">
      <c r="A48" s="7">
        <f t="shared" si="1"/>
        <v>44679.4375</v>
      </c>
      <c r="B48" t="s">
        <v>73</v>
      </c>
      <c r="C48">
        <v>0.62914664294554101</v>
      </c>
      <c r="D48">
        <v>0.62044290008179503</v>
      </c>
      <c r="E48">
        <v>1.7607581578013402E-2</v>
      </c>
      <c r="F48">
        <v>0.98616579622360101</v>
      </c>
      <c r="G48">
        <v>655.30852000000004</v>
      </c>
      <c r="H48">
        <v>10.1107142857142</v>
      </c>
      <c r="I48">
        <v>3.3939285714285701</v>
      </c>
    </row>
    <row r="49" spans="1:9">
      <c r="A49" s="7">
        <f t="shared" si="1"/>
        <v>44686.145833333336</v>
      </c>
      <c r="B49" t="s">
        <v>74</v>
      </c>
      <c r="C49">
        <v>0.63577512075765197</v>
      </c>
      <c r="D49">
        <v>0.63577305921356697</v>
      </c>
      <c r="E49">
        <v>1.20757439050681E-2</v>
      </c>
      <c r="F49">
        <v>0.99999675743196204</v>
      </c>
      <c r="G49">
        <v>683.22089200000005</v>
      </c>
      <c r="H49">
        <v>14.232628398791499</v>
      </c>
      <c r="I49">
        <v>2.8166163141993898</v>
      </c>
    </row>
    <row r="50" spans="1:9">
      <c r="A50" s="7">
        <f t="shared" si="1"/>
        <v>44692.854166666664</v>
      </c>
      <c r="B50" t="s">
        <v>75</v>
      </c>
      <c r="C50">
        <v>0.63741965130121703</v>
      </c>
      <c r="D50">
        <v>0.63900103953833598</v>
      </c>
      <c r="E50">
        <v>1.55374677280647E-2</v>
      </c>
      <c r="F50">
        <v>1.0024809216877599</v>
      </c>
      <c r="G50">
        <v>683.22089200000005</v>
      </c>
      <c r="H50">
        <v>14.232628398791499</v>
      </c>
      <c r="I50">
        <v>2.8166163141993898</v>
      </c>
    </row>
    <row r="51" spans="1:9">
      <c r="A51" s="7">
        <f t="shared" si="1"/>
        <v>44699.572916666664</v>
      </c>
      <c r="B51" t="s">
        <v>76</v>
      </c>
      <c r="C51">
        <v>0.63099026787659096</v>
      </c>
      <c r="D51">
        <v>0.63029067437792297</v>
      </c>
      <c r="E51">
        <v>1.1326065772071001E-2</v>
      </c>
      <c r="F51">
        <v>0.99889127687971802</v>
      </c>
      <c r="G51">
        <v>683.22089200000005</v>
      </c>
      <c r="H51">
        <v>14.232628398791499</v>
      </c>
      <c r="I51">
        <v>2.8166163141993898</v>
      </c>
    </row>
    <row r="52" spans="1:9">
      <c r="A52" s="7">
        <f t="shared" si="1"/>
        <v>44706.302083333336</v>
      </c>
      <c r="B52" t="s">
        <v>77</v>
      </c>
      <c r="C52">
        <v>0.63415024619966398</v>
      </c>
      <c r="D52">
        <v>0.63230560238851496</v>
      </c>
      <c r="E52">
        <v>1.2896174690492101E-2</v>
      </c>
      <c r="F52">
        <v>0.99709115651660796</v>
      </c>
      <c r="G52">
        <v>683.22089200000005</v>
      </c>
      <c r="H52">
        <v>14.232628398791499</v>
      </c>
      <c r="I52">
        <v>2.8166163141993898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1BD5-F532-40EA-A839-6A9AD3BDC0BF}">
  <dimension ref="A1:J53"/>
  <sheetViews>
    <sheetView topLeftCell="A2" workbookViewId="0">
      <selection activeCell="L18" sqref="L18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0.74915933786836797</v>
      </c>
      <c r="D2">
        <v>0.74808229733772102</v>
      </c>
      <c r="E2">
        <v>7.0985246126683502E-3</v>
      </c>
      <c r="F2">
        <v>0.99856233450455101</v>
      </c>
      <c r="G2">
        <v>824.62800000000004</v>
      </c>
      <c r="H2">
        <v>24.776758409785899</v>
      </c>
      <c r="I2">
        <v>2.5207951070336301</v>
      </c>
      <c r="J2">
        <v>1.0807879783412799</v>
      </c>
    </row>
    <row r="3" spans="1:10">
      <c r="A3" s="7">
        <f t="shared" si="0"/>
        <v>44361.416666666664</v>
      </c>
      <c r="B3" t="s">
        <v>28</v>
      </c>
      <c r="C3">
        <v>0.75154137326236004</v>
      </c>
      <c r="D3">
        <v>0.74554112613065004</v>
      </c>
      <c r="E3">
        <v>5.2893308923855501E-3</v>
      </c>
      <c r="F3">
        <v>0.992016078761355</v>
      </c>
      <c r="G3">
        <v>824.62800000000004</v>
      </c>
      <c r="H3">
        <v>24.776758409785899</v>
      </c>
      <c r="I3">
        <v>2.5207951070336301</v>
      </c>
      <c r="J3">
        <v>0.97987770237619598</v>
      </c>
    </row>
    <row r="4" spans="1:10">
      <c r="A4" s="7">
        <f t="shared" si="0"/>
        <v>44368.135416666664</v>
      </c>
      <c r="B4" t="s">
        <v>29</v>
      </c>
      <c r="C4">
        <v>0.752066759892417</v>
      </c>
      <c r="D4">
        <v>0.74638233011221999</v>
      </c>
      <c r="E4">
        <v>7.8280587943727799E-3</v>
      </c>
      <c r="F4">
        <v>0.99244158885441303</v>
      </c>
      <c r="G4">
        <v>824.62800000000004</v>
      </c>
      <c r="H4">
        <v>24.776758409785899</v>
      </c>
      <c r="I4">
        <v>2.5207951070336301</v>
      </c>
      <c r="J4">
        <v>0.89526605583455199</v>
      </c>
    </row>
    <row r="5" spans="1:10">
      <c r="A5" s="7">
        <f t="shared" si="0"/>
        <v>44376.739583333336</v>
      </c>
      <c r="B5" t="s">
        <v>30</v>
      </c>
      <c r="C5">
        <v>0.75028143743818199</v>
      </c>
      <c r="D5">
        <v>0.75181388786470005</v>
      </c>
      <c r="E5">
        <v>7.0699355471244597E-3</v>
      </c>
      <c r="F5">
        <v>1.0020425007871001</v>
      </c>
      <c r="G5">
        <v>824.62800000000004</v>
      </c>
      <c r="H5">
        <v>24.776758409785899</v>
      </c>
      <c r="I5">
        <v>2.5207951070336301</v>
      </c>
      <c r="J5">
        <v>1.0765309085880499</v>
      </c>
    </row>
    <row r="6" spans="1:10">
      <c r="A6" s="7">
        <f t="shared" si="0"/>
        <v>44384.604166666664</v>
      </c>
      <c r="B6" t="s">
        <v>31</v>
      </c>
      <c r="C6">
        <v>0.71668836045949702</v>
      </c>
      <c r="D6">
        <v>0.71251122809859802</v>
      </c>
      <c r="E6">
        <v>6.7541982573882898E-3</v>
      </c>
      <c r="F6">
        <v>0.99417161964480505</v>
      </c>
      <c r="G6">
        <v>792.077</v>
      </c>
      <c r="H6">
        <v>26.791044776119399</v>
      </c>
      <c r="I6">
        <v>2.4155223880597001</v>
      </c>
      <c r="J6">
        <v>1.03595620825417</v>
      </c>
    </row>
    <row r="7" spans="1:10">
      <c r="A7" s="7">
        <f t="shared" si="0"/>
        <v>44391.3125</v>
      </c>
      <c r="B7" t="s">
        <v>32</v>
      </c>
      <c r="C7">
        <v>0.71598062324240597</v>
      </c>
      <c r="D7">
        <v>0.72191706523083998</v>
      </c>
      <c r="E7">
        <v>6.6072874511412701E-3</v>
      </c>
      <c r="F7">
        <v>1.00829134448017</v>
      </c>
      <c r="G7">
        <v>792.077</v>
      </c>
      <c r="H7">
        <v>26.791044776119399</v>
      </c>
      <c r="I7">
        <v>2.4155223880597001</v>
      </c>
      <c r="J7">
        <v>0.96595431776158602</v>
      </c>
    </row>
    <row r="8" spans="1:10">
      <c r="A8" s="7">
        <f t="shared" si="0"/>
        <v>44398.020833333336</v>
      </c>
      <c r="B8" t="s">
        <v>33</v>
      </c>
      <c r="C8">
        <v>0.71615383014961698</v>
      </c>
      <c r="D8">
        <v>0.70428989257515195</v>
      </c>
      <c r="E8">
        <v>1.10075353334923E-2</v>
      </c>
      <c r="F8">
        <v>0.98343381397263996</v>
      </c>
      <c r="G8">
        <v>792.077</v>
      </c>
      <c r="H8">
        <v>26.791044776119399</v>
      </c>
      <c r="I8">
        <v>2.4155223880597001</v>
      </c>
      <c r="J8">
        <v>1.0612074785736001</v>
      </c>
    </row>
    <row r="9" spans="1:10">
      <c r="A9" s="7">
        <f t="shared" si="0"/>
        <v>44405.5625</v>
      </c>
      <c r="B9" t="s">
        <v>34</v>
      </c>
      <c r="C9">
        <v>0.71467225812607504</v>
      </c>
      <c r="D9">
        <v>0.71198515258374595</v>
      </c>
      <c r="E9">
        <v>8.8463612008504201E-3</v>
      </c>
      <c r="F9">
        <v>0.99624008696045496</v>
      </c>
      <c r="G9">
        <v>792.077</v>
      </c>
      <c r="H9">
        <v>26.791044776119399</v>
      </c>
      <c r="I9">
        <v>2.4155223880597001</v>
      </c>
      <c r="J9">
        <v>0.98128687464466802</v>
      </c>
    </row>
    <row r="10" spans="1:10">
      <c r="A10" s="7">
        <f t="shared" si="0"/>
        <v>44412.28125</v>
      </c>
      <c r="B10" t="s">
        <v>35</v>
      </c>
      <c r="C10">
        <v>0.62182997578551202</v>
      </c>
      <c r="D10">
        <v>0.62954560654979297</v>
      </c>
      <c r="E10">
        <v>1.2724466132462101E-2</v>
      </c>
      <c r="F10">
        <v>1.0124079427893999</v>
      </c>
      <c r="G10">
        <v>671.09799999999996</v>
      </c>
      <c r="H10">
        <v>25.427631578947299</v>
      </c>
      <c r="I10">
        <v>2.3726973684210502</v>
      </c>
      <c r="J10">
        <v>1.00073674441434</v>
      </c>
    </row>
    <row r="11" spans="1:10">
      <c r="A11" s="7">
        <f t="shared" si="0"/>
        <v>44418.989583333336</v>
      </c>
      <c r="B11" t="s">
        <v>36</v>
      </c>
      <c r="C11">
        <v>0.62013191184827798</v>
      </c>
      <c r="D11">
        <v>0.61860566091840496</v>
      </c>
      <c r="E11">
        <v>1.00492876007479E-2</v>
      </c>
      <c r="F11">
        <v>0.99753882859321796</v>
      </c>
      <c r="G11">
        <v>671.09799999999996</v>
      </c>
      <c r="H11">
        <v>25.427631578947299</v>
      </c>
      <c r="I11">
        <v>2.3726973684210502</v>
      </c>
      <c r="J11">
        <v>1.09482622952691</v>
      </c>
    </row>
    <row r="12" spans="1:10">
      <c r="A12" s="7">
        <f t="shared" si="0"/>
        <v>44425.697916666664</v>
      </c>
      <c r="B12" t="s">
        <v>37</v>
      </c>
      <c r="C12">
        <v>0.62192556995538695</v>
      </c>
      <c r="D12">
        <v>0.62016870677793101</v>
      </c>
      <c r="E12">
        <v>6.4367724902062197E-3</v>
      </c>
      <c r="F12">
        <v>0.99717512309779799</v>
      </c>
      <c r="G12">
        <v>671.09799999999996</v>
      </c>
      <c r="H12">
        <v>25.427631578947299</v>
      </c>
      <c r="I12">
        <v>2.3726973684210502</v>
      </c>
      <c r="J12">
        <v>1.0662025507147199</v>
      </c>
    </row>
    <row r="13" spans="1:10">
      <c r="A13" s="7">
        <f t="shared" si="0"/>
        <v>44432.5625</v>
      </c>
      <c r="B13" t="s">
        <v>38</v>
      </c>
      <c r="C13">
        <v>0.62360179848187802</v>
      </c>
      <c r="D13">
        <v>0.61597388966254396</v>
      </c>
      <c r="E13">
        <v>8.0477977287305193E-3</v>
      </c>
      <c r="F13">
        <v>0.987767981365826</v>
      </c>
      <c r="G13">
        <v>671.09799999999996</v>
      </c>
      <c r="H13">
        <v>25.427631578947299</v>
      </c>
      <c r="I13">
        <v>2.3726973684210502</v>
      </c>
      <c r="J13">
        <v>1.17799461797841</v>
      </c>
    </row>
    <row r="14" spans="1:10">
      <c r="A14" s="7">
        <f t="shared" si="0"/>
        <v>44439.270833333336</v>
      </c>
      <c r="B14" t="s">
        <v>39</v>
      </c>
      <c r="C14">
        <v>0.624408619343232</v>
      </c>
      <c r="D14">
        <v>0.617024622866579</v>
      </c>
      <c r="E14">
        <v>9.3492579405750394E-3</v>
      </c>
      <c r="F14">
        <v>0.98817441616289603</v>
      </c>
      <c r="G14">
        <v>671.09799999999996</v>
      </c>
      <c r="H14">
        <v>25.427631578947299</v>
      </c>
      <c r="I14">
        <v>2.3726973684210502</v>
      </c>
      <c r="J14">
        <v>1.05674318285417</v>
      </c>
    </row>
    <row r="15" spans="1:10">
      <c r="A15" s="7">
        <f t="shared" si="0"/>
        <v>44445.979166666664</v>
      </c>
      <c r="B15" t="s">
        <v>40</v>
      </c>
      <c r="C15">
        <v>0.67301432240783099</v>
      </c>
      <c r="D15">
        <v>0.65696190079674999</v>
      </c>
      <c r="E15">
        <v>6.4825520866177398E-3</v>
      </c>
      <c r="F15">
        <v>0.97614846953977097</v>
      </c>
      <c r="G15">
        <v>715.04700000000003</v>
      </c>
      <c r="H15">
        <v>20.875486381322901</v>
      </c>
      <c r="I15">
        <v>2.4210116731517499</v>
      </c>
      <c r="J15">
        <v>1.0555294926821901</v>
      </c>
    </row>
    <row r="16" spans="1:10">
      <c r="A16" s="7">
        <f t="shared" si="0"/>
        <v>44452.708333333336</v>
      </c>
      <c r="B16" t="s">
        <v>41</v>
      </c>
      <c r="C16">
        <v>0.66985269517949397</v>
      </c>
      <c r="D16">
        <v>0.66443588655977603</v>
      </c>
      <c r="E16">
        <v>8.0154487186111997E-3</v>
      </c>
      <c r="F16">
        <v>0.99191343311940205</v>
      </c>
      <c r="G16">
        <v>715.04700000000003</v>
      </c>
      <c r="H16">
        <v>20.875486381322901</v>
      </c>
      <c r="I16">
        <v>2.4210116731517499</v>
      </c>
      <c r="J16">
        <v>0.93994130806454501</v>
      </c>
    </row>
    <row r="17" spans="1:10">
      <c r="A17" s="7">
        <f t="shared" si="0"/>
        <v>44459.416666666664</v>
      </c>
      <c r="B17" t="s">
        <v>42</v>
      </c>
      <c r="C17">
        <v>0.67504085503278899</v>
      </c>
      <c r="D17">
        <v>0.67769362445445602</v>
      </c>
      <c r="E17">
        <v>2.0050138651998999E-2</v>
      </c>
      <c r="F17">
        <v>1.0039297909184099</v>
      </c>
      <c r="G17">
        <v>715.04700000000003</v>
      </c>
      <c r="H17">
        <v>20.875486381322901</v>
      </c>
      <c r="I17">
        <v>2.4210116731517499</v>
      </c>
      <c r="J17">
        <v>1.22179171965463</v>
      </c>
    </row>
    <row r="18" spans="1:10">
      <c r="A18" s="7">
        <f t="shared" si="0"/>
        <v>44467.0625</v>
      </c>
      <c r="B18" t="s">
        <v>43</v>
      </c>
      <c r="C18">
        <v>0.67603809526669201</v>
      </c>
      <c r="D18">
        <v>0.68001575733445596</v>
      </c>
      <c r="E18">
        <v>9.5357840089958096E-3</v>
      </c>
      <c r="F18">
        <v>1.00588378391042</v>
      </c>
      <c r="G18">
        <v>715.04700000000003</v>
      </c>
      <c r="H18">
        <v>20.875486381322901</v>
      </c>
      <c r="I18">
        <v>2.4210116731517499</v>
      </c>
      <c r="J18">
        <v>0.93030444685160696</v>
      </c>
    </row>
    <row r="19" spans="1:10">
      <c r="A19" s="7">
        <f t="shared" si="0"/>
        <v>44473.770833333336</v>
      </c>
      <c r="B19" t="s">
        <v>44</v>
      </c>
      <c r="C19">
        <v>0.59969614016043504</v>
      </c>
      <c r="D19">
        <v>0.59619132557536003</v>
      </c>
      <c r="E19">
        <v>9.5751666315078508E-3</v>
      </c>
      <c r="F19">
        <v>0.99415568260262899</v>
      </c>
      <c r="G19">
        <v>609.85599999999999</v>
      </c>
      <c r="H19">
        <v>14.196506550218301</v>
      </c>
      <c r="I19">
        <v>2.7449781659388601</v>
      </c>
      <c r="J19">
        <v>1.1292350322101701</v>
      </c>
    </row>
    <row r="20" spans="1:10">
      <c r="A20" s="7">
        <f t="shared" si="0"/>
        <v>44480.479166666664</v>
      </c>
      <c r="B20" t="s">
        <v>45</v>
      </c>
      <c r="C20">
        <v>0.60564284224605902</v>
      </c>
      <c r="D20">
        <v>0.60606721710325195</v>
      </c>
      <c r="E20">
        <v>1.30581162166477E-2</v>
      </c>
      <c r="F20">
        <v>1.0007007015151299</v>
      </c>
      <c r="G20">
        <v>609.85599999999999</v>
      </c>
      <c r="H20">
        <v>14.196506550218301</v>
      </c>
      <c r="I20">
        <v>2.7449781659388601</v>
      </c>
      <c r="J20">
        <v>1.0084116146991</v>
      </c>
    </row>
    <row r="21" spans="1:10">
      <c r="A21" s="7">
        <f t="shared" si="0"/>
        <v>44487.1875</v>
      </c>
      <c r="B21" t="s">
        <v>46</v>
      </c>
      <c r="C21">
        <v>0.60373626012982096</v>
      </c>
      <c r="D21">
        <v>0.61578763982726303</v>
      </c>
      <c r="E21">
        <v>1.12491499047908E-2</v>
      </c>
      <c r="F21">
        <v>1.01996133161664</v>
      </c>
      <c r="G21">
        <v>609.85599999999999</v>
      </c>
      <c r="H21">
        <v>14.196506550218301</v>
      </c>
      <c r="I21">
        <v>2.7449781659388601</v>
      </c>
      <c r="J21">
        <v>1.0636299228373201</v>
      </c>
    </row>
    <row r="22" spans="1:10">
      <c r="A22" s="7">
        <f t="shared" si="0"/>
        <v>44496.6875</v>
      </c>
      <c r="B22" t="s">
        <v>47</v>
      </c>
      <c r="C22">
        <v>0.60114369685259506</v>
      </c>
      <c r="D22">
        <v>0.60694407833234099</v>
      </c>
      <c r="E22">
        <v>1.32892214362621E-2</v>
      </c>
      <c r="F22">
        <v>1.0096489100860799</v>
      </c>
      <c r="G22">
        <v>609.85599999999999</v>
      </c>
      <c r="H22">
        <v>14.196506550218301</v>
      </c>
      <c r="I22">
        <v>2.7449781659388601</v>
      </c>
      <c r="J22">
        <v>0.99565684676890598</v>
      </c>
    </row>
    <row r="23" spans="1:10">
      <c r="A23" s="7">
        <f t="shared" si="0"/>
        <v>44503.395833333336</v>
      </c>
      <c r="B23" t="s">
        <v>48</v>
      </c>
      <c r="C23">
        <v>0.50087948967944995</v>
      </c>
      <c r="D23">
        <v>0.51547013466438796</v>
      </c>
      <c r="E23">
        <v>1.23049266319367E-2</v>
      </c>
      <c r="F23">
        <v>1.02913005081177</v>
      </c>
      <c r="G23">
        <v>502.05700000000002</v>
      </c>
      <c r="H23">
        <v>8.5</v>
      </c>
      <c r="I23">
        <v>2.5532258064516098</v>
      </c>
      <c r="J23">
        <v>0.92028851254984401</v>
      </c>
    </row>
    <row r="24" spans="1:10">
      <c r="A24" s="7">
        <f t="shared" si="0"/>
        <v>44510.104166666664</v>
      </c>
      <c r="B24" t="s">
        <v>49</v>
      </c>
      <c r="C24">
        <v>0.50819666214349302</v>
      </c>
      <c r="D24">
        <v>0.52201064905831795</v>
      </c>
      <c r="E24">
        <v>1.3026711424956899E-2</v>
      </c>
      <c r="F24">
        <v>1.02718236451329</v>
      </c>
      <c r="G24">
        <v>502.05700000000002</v>
      </c>
      <c r="H24">
        <v>8.5</v>
      </c>
      <c r="I24">
        <v>2.5532258064516098</v>
      </c>
      <c r="J24">
        <v>1.07001299415318</v>
      </c>
    </row>
    <row r="25" spans="1:10">
      <c r="A25" s="7">
        <f t="shared" si="0"/>
        <v>44516.8125</v>
      </c>
      <c r="B25" t="s">
        <v>50</v>
      </c>
      <c r="C25">
        <v>0.51915214476192295</v>
      </c>
      <c r="D25">
        <v>0.52203749974730995</v>
      </c>
      <c r="E25">
        <v>1.13850745897806E-2</v>
      </c>
      <c r="F25">
        <v>1.0055578215644401</v>
      </c>
      <c r="G25">
        <v>502.05700000000002</v>
      </c>
      <c r="H25">
        <v>8.5</v>
      </c>
      <c r="I25">
        <v>2.5532258064516098</v>
      </c>
      <c r="J25">
        <v>1.1407090349786699</v>
      </c>
    </row>
    <row r="26" spans="1:10">
      <c r="A26" s="7">
        <f t="shared" si="0"/>
        <v>44523.541666666664</v>
      </c>
      <c r="B26" t="s">
        <v>51</v>
      </c>
      <c r="C26">
        <v>0.52426161932453996</v>
      </c>
      <c r="D26">
        <v>0.51987474909453202</v>
      </c>
      <c r="E26">
        <v>1.8051913268820802E-2</v>
      </c>
      <c r="F26">
        <v>0.99163228802508996</v>
      </c>
      <c r="G26">
        <v>502.05700000000002</v>
      </c>
      <c r="H26">
        <v>8.5</v>
      </c>
      <c r="I26">
        <v>2.5532258064516098</v>
      </c>
      <c r="J26">
        <v>1.0073306521287599</v>
      </c>
    </row>
    <row r="27" spans="1:10">
      <c r="A27" s="7">
        <f t="shared" si="0"/>
        <v>44530.25</v>
      </c>
      <c r="B27" t="s">
        <v>52</v>
      </c>
      <c r="C27">
        <v>0.52003351499669703</v>
      </c>
      <c r="D27">
        <v>0.51511622903891396</v>
      </c>
      <c r="E27">
        <v>1.54785275397937E-2</v>
      </c>
      <c r="F27">
        <v>0.99054429028903102</v>
      </c>
      <c r="G27">
        <v>502.05700000000002</v>
      </c>
      <c r="H27">
        <v>8.5</v>
      </c>
      <c r="I27">
        <v>2.5532258064516098</v>
      </c>
      <c r="J27">
        <v>1.06345513469206</v>
      </c>
    </row>
    <row r="28" spans="1:10">
      <c r="A28" s="7">
        <f t="shared" si="0"/>
        <v>44536.96875</v>
      </c>
      <c r="B28" t="s">
        <v>53</v>
      </c>
      <c r="C28">
        <v>0.44767084199558699</v>
      </c>
      <c r="D28">
        <v>0.45621097246314202</v>
      </c>
      <c r="E28">
        <v>1.49644731168738E-2</v>
      </c>
      <c r="F28">
        <v>1.01907680748088</v>
      </c>
      <c r="G28">
        <v>422.98899999999998</v>
      </c>
      <c r="H28">
        <v>3.43274853801169</v>
      </c>
      <c r="I28">
        <v>3.1438596491227999</v>
      </c>
      <c r="J28">
        <v>1.0910054744131701</v>
      </c>
    </row>
    <row r="29" spans="1:10">
      <c r="A29" s="7">
        <f t="shared" si="0"/>
        <v>44543.677083333336</v>
      </c>
      <c r="B29" t="s">
        <v>54</v>
      </c>
      <c r="C29">
        <v>0.44605547868074003</v>
      </c>
      <c r="D29">
        <v>0.45323855859655598</v>
      </c>
      <c r="E29">
        <v>2.5852461595672602E-2</v>
      </c>
      <c r="F29">
        <v>1.0161035572011301</v>
      </c>
      <c r="G29">
        <v>422.98899999999998</v>
      </c>
      <c r="H29">
        <v>3.43274853801169</v>
      </c>
      <c r="I29">
        <v>3.1438596491227999</v>
      </c>
      <c r="J29">
        <v>1.1105377863927199</v>
      </c>
    </row>
    <row r="30" spans="1:10">
      <c r="A30" s="7">
        <f t="shared" si="0"/>
        <v>44550.385416666664</v>
      </c>
      <c r="B30" t="s">
        <v>55</v>
      </c>
      <c r="C30">
        <v>0.43969701341890499</v>
      </c>
      <c r="D30">
        <v>0.45174890173980498</v>
      </c>
      <c r="E30">
        <v>1.4662707278651699E-2</v>
      </c>
      <c r="F30">
        <v>1.02740952963766</v>
      </c>
      <c r="G30">
        <v>422.98899999999998</v>
      </c>
      <c r="H30">
        <v>3.43274853801169</v>
      </c>
      <c r="I30">
        <v>3.1438596491227999</v>
      </c>
      <c r="J30">
        <v>1.0982313151018901</v>
      </c>
    </row>
    <row r="31" spans="1:10">
      <c r="A31" s="7">
        <f t="shared" si="0"/>
        <v>44557.114583333336</v>
      </c>
      <c r="B31" t="s">
        <v>56</v>
      </c>
      <c r="C31">
        <v>0.44361379218379099</v>
      </c>
      <c r="D31">
        <v>0.45421420870204399</v>
      </c>
      <c r="E31">
        <v>1.49564859458854E-2</v>
      </c>
      <c r="F31">
        <v>1.0238955972628101</v>
      </c>
      <c r="G31">
        <v>422.98899999999998</v>
      </c>
      <c r="H31">
        <v>3.43274853801169</v>
      </c>
      <c r="I31">
        <v>3.1438596491227999</v>
      </c>
      <c r="J31">
        <v>1.0949548554111701</v>
      </c>
    </row>
    <row r="32" spans="1:10">
      <c r="A32" s="7">
        <f t="shared" si="0"/>
        <v>44563.822916666664</v>
      </c>
      <c r="B32" t="s">
        <v>57</v>
      </c>
      <c r="C32">
        <v>0.45557778178276398</v>
      </c>
      <c r="D32">
        <v>0.49884488704451702</v>
      </c>
      <c r="E32">
        <v>2.4329857692050798E-2</v>
      </c>
      <c r="F32">
        <v>1.0949719389133501</v>
      </c>
      <c r="G32">
        <v>430.67700000000002</v>
      </c>
      <c r="H32">
        <v>2.2391304347826</v>
      </c>
      <c r="I32">
        <v>2.3695652173913002</v>
      </c>
      <c r="J32">
        <v>1.2048515090062599</v>
      </c>
    </row>
    <row r="33" spans="1:10">
      <c r="A33" s="7">
        <f t="shared" si="0"/>
        <v>44570.541666666664</v>
      </c>
      <c r="B33" t="s">
        <v>58</v>
      </c>
      <c r="C33">
        <v>0.45034575635948498</v>
      </c>
      <c r="D33">
        <v>0.48204721157025698</v>
      </c>
      <c r="E33">
        <v>5.4271268376778398E-2</v>
      </c>
      <c r="F33">
        <v>1.0703935915085301</v>
      </c>
      <c r="G33">
        <v>430.67700000000002</v>
      </c>
      <c r="H33">
        <v>2.2391304347826</v>
      </c>
      <c r="I33">
        <v>2.3695652173913002</v>
      </c>
      <c r="J33">
        <v>0.84874781301470403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0.44730128373629202</v>
      </c>
      <c r="D34">
        <v>0.46166687568833997</v>
      </c>
      <c r="E34">
        <v>1.2769066144426799E-2</v>
      </c>
      <c r="F34">
        <v>1.0321161429094301</v>
      </c>
      <c r="G34">
        <v>430.67700000000002</v>
      </c>
      <c r="H34">
        <v>2.2391304347826</v>
      </c>
      <c r="I34">
        <v>2.3695652173913002</v>
      </c>
      <c r="J34">
        <v>1.04303870318019</v>
      </c>
    </row>
    <row r="35" spans="1:10">
      <c r="A35" s="7">
        <f t="shared" si="1"/>
        <v>44583.958333333336</v>
      </c>
      <c r="B35" t="s">
        <v>60</v>
      </c>
      <c r="C35">
        <v>0.462083751632131</v>
      </c>
      <c r="D35">
        <v>0.44397555445647802</v>
      </c>
      <c r="E35">
        <v>2.8011395294331502E-2</v>
      </c>
      <c r="F35">
        <v>0.96081187206498297</v>
      </c>
      <c r="G35">
        <v>430.67700000000002</v>
      </c>
      <c r="H35">
        <v>2.2391304347826</v>
      </c>
      <c r="I35">
        <v>2.3695652173913002</v>
      </c>
      <c r="J35">
        <v>1.6570302860661399</v>
      </c>
    </row>
    <row r="36" spans="1:10">
      <c r="A36" s="7">
        <f t="shared" si="1"/>
        <v>44590.666666666664</v>
      </c>
      <c r="B36" t="s">
        <v>61</v>
      </c>
      <c r="C36">
        <v>0.45221434921465897</v>
      </c>
      <c r="D36">
        <v>0.46851316717145303</v>
      </c>
      <c r="E36">
        <v>4.6442868143555402E-2</v>
      </c>
      <c r="F36">
        <v>1.0360422396704101</v>
      </c>
      <c r="G36">
        <v>430.67700000000002</v>
      </c>
      <c r="H36">
        <v>2.2391304347826</v>
      </c>
      <c r="I36">
        <v>2.3695652173913002</v>
      </c>
      <c r="J36">
        <v>1.3628072697951501</v>
      </c>
    </row>
    <row r="37" spans="1:10">
      <c r="A37" s="7">
        <f t="shared" si="1"/>
        <v>44597.375</v>
      </c>
      <c r="B37" t="s">
        <v>62</v>
      </c>
      <c r="C37">
        <v>0.56632290148586995</v>
      </c>
      <c r="D37">
        <v>0.58799679252335102</v>
      </c>
      <c r="E37">
        <v>5.6987748340376197E-2</v>
      </c>
      <c r="F37">
        <v>1.03827126005431</v>
      </c>
      <c r="G37">
        <v>535.69899999999996</v>
      </c>
      <c r="H37">
        <v>2.94923076923076</v>
      </c>
      <c r="I37">
        <v>3.0928205128205102</v>
      </c>
      <c r="J37">
        <v>1.3161864528304701</v>
      </c>
    </row>
    <row r="38" spans="1:10">
      <c r="A38" s="7">
        <f t="shared" si="1"/>
        <v>44604.083333333336</v>
      </c>
      <c r="B38" t="s">
        <v>63</v>
      </c>
      <c r="C38">
        <v>0.55287605960020003</v>
      </c>
      <c r="D38">
        <v>0.56588205520453205</v>
      </c>
      <c r="E38">
        <v>1.68182278244116E-2</v>
      </c>
      <c r="F38">
        <v>1.02352425173507</v>
      </c>
      <c r="G38">
        <v>535.69899999999996</v>
      </c>
      <c r="H38">
        <v>2.94923076923076</v>
      </c>
      <c r="I38">
        <v>3.0928205128205102</v>
      </c>
      <c r="J38">
        <v>1.2191892383699601</v>
      </c>
    </row>
    <row r="39" spans="1:10">
      <c r="A39" s="7">
        <f t="shared" si="1"/>
        <v>44610.8125</v>
      </c>
      <c r="B39" t="s">
        <v>64</v>
      </c>
      <c r="C39">
        <v>0.56817214985689302</v>
      </c>
      <c r="D39">
        <v>0.57426336443368498</v>
      </c>
      <c r="E39">
        <v>1.72747659911258E-2</v>
      </c>
      <c r="F39">
        <v>1.0107207200816199</v>
      </c>
      <c r="G39">
        <v>535.69899999999996</v>
      </c>
      <c r="H39">
        <v>2.94923076923076</v>
      </c>
      <c r="I39">
        <v>3.0928205128205102</v>
      </c>
      <c r="J39">
        <v>0.96845932025269299</v>
      </c>
    </row>
    <row r="40" spans="1:10">
      <c r="A40" s="7">
        <f t="shared" si="1"/>
        <v>44620.364583333336</v>
      </c>
      <c r="B40" t="s">
        <v>65</v>
      </c>
      <c r="C40">
        <v>0.54864448424561396</v>
      </c>
      <c r="D40">
        <v>0.56566926834709497</v>
      </c>
      <c r="E40">
        <v>2.0422469855591902E-2</v>
      </c>
      <c r="F40">
        <v>1.03103063019924</v>
      </c>
      <c r="G40">
        <v>535.69899999999996</v>
      </c>
      <c r="H40">
        <v>2.94923076923076</v>
      </c>
      <c r="I40">
        <v>3.0928205128205102</v>
      </c>
      <c r="J40">
        <v>1.05286502845559</v>
      </c>
    </row>
    <row r="41" spans="1:10">
      <c r="A41" s="7">
        <f t="shared" si="1"/>
        <v>44628.666666666664</v>
      </c>
      <c r="B41" t="s">
        <v>66</v>
      </c>
      <c r="C41">
        <v>0.71205387381302399</v>
      </c>
      <c r="D41">
        <v>0.67980985919937098</v>
      </c>
      <c r="E41">
        <v>5.0350732667399797E-2</v>
      </c>
      <c r="F41">
        <v>0.95471688898904905</v>
      </c>
      <c r="G41">
        <v>644.34100000000001</v>
      </c>
      <c r="H41">
        <v>5.22310756972111</v>
      </c>
      <c r="I41">
        <v>2.9924302788844601</v>
      </c>
      <c r="J41">
        <v>1.00067866856335</v>
      </c>
    </row>
    <row r="42" spans="1:10">
      <c r="A42" s="7">
        <f t="shared" si="1"/>
        <v>44636.802083333336</v>
      </c>
      <c r="B42" t="s">
        <v>67</v>
      </c>
      <c r="C42">
        <v>0.65996736934780698</v>
      </c>
      <c r="D42">
        <v>0.67384607800007201</v>
      </c>
      <c r="E42">
        <v>1.6526629696339001E-2</v>
      </c>
      <c r="F42">
        <v>1.0210293861437101</v>
      </c>
      <c r="G42">
        <v>644.34100000000001</v>
      </c>
      <c r="H42">
        <v>5.22310756972111</v>
      </c>
      <c r="I42">
        <v>2.9924302788844601</v>
      </c>
      <c r="J42">
        <v>1.1780176828864299</v>
      </c>
    </row>
    <row r="43" spans="1:10">
      <c r="A43" s="7">
        <f t="shared" si="1"/>
        <v>44643.510416666664</v>
      </c>
      <c r="B43" t="s">
        <v>68</v>
      </c>
      <c r="C43">
        <v>0.64521728623349495</v>
      </c>
      <c r="D43">
        <v>0.66331421678398395</v>
      </c>
      <c r="E43">
        <v>8.0922261289468004E-3</v>
      </c>
      <c r="F43">
        <v>1.02804780798129</v>
      </c>
      <c r="G43">
        <v>644.34100000000001</v>
      </c>
      <c r="H43">
        <v>5.22310756972111</v>
      </c>
      <c r="I43">
        <v>2.9924302788844601</v>
      </c>
      <c r="J43">
        <v>1.06175281707487</v>
      </c>
    </row>
    <row r="44" spans="1:10">
      <c r="A44" s="7">
        <f t="shared" si="1"/>
        <v>44650.21875</v>
      </c>
      <c r="B44" t="s">
        <v>69</v>
      </c>
      <c r="C44">
        <v>0.64637593337766996</v>
      </c>
      <c r="D44">
        <v>0.65306263783676699</v>
      </c>
      <c r="E44">
        <v>5.2192136135892101E-3</v>
      </c>
      <c r="F44">
        <v>1.0103449155728199</v>
      </c>
      <c r="G44">
        <v>644.34100000000001</v>
      </c>
      <c r="H44">
        <v>5.22310756972111</v>
      </c>
      <c r="I44">
        <v>2.9924302788844601</v>
      </c>
      <c r="J44">
        <v>1.00235635189982</v>
      </c>
    </row>
    <row r="45" spans="1:10">
      <c r="A45" s="7">
        <f t="shared" si="1"/>
        <v>44656.9375</v>
      </c>
      <c r="B45" t="s">
        <v>70</v>
      </c>
      <c r="C45">
        <v>0.599311868837898</v>
      </c>
      <c r="D45">
        <v>0.60141313607996205</v>
      </c>
      <c r="E45">
        <v>8.7992866579582798E-3</v>
      </c>
      <c r="F45">
        <v>1.00350613320263</v>
      </c>
      <c r="G45">
        <v>598.57399999999996</v>
      </c>
      <c r="H45">
        <v>9.93065693430656</v>
      </c>
      <c r="I45">
        <v>3.4175182481751798</v>
      </c>
      <c r="J45">
        <v>0.997189224850065</v>
      </c>
    </row>
    <row r="46" spans="1:10">
      <c r="A46" s="7">
        <f t="shared" si="1"/>
        <v>44666.010416666664</v>
      </c>
      <c r="B46" t="s">
        <v>71</v>
      </c>
      <c r="C46">
        <v>0.59746450472933998</v>
      </c>
      <c r="D46">
        <v>0.60699231103025797</v>
      </c>
      <c r="E46">
        <v>7.31813741942968E-3</v>
      </c>
      <c r="F46">
        <v>1.01594706668847</v>
      </c>
      <c r="G46">
        <v>598.57399999999996</v>
      </c>
      <c r="H46">
        <v>9.93065693430656</v>
      </c>
      <c r="I46">
        <v>3.4175182481751798</v>
      </c>
      <c r="J46">
        <v>0.98643520659352002</v>
      </c>
    </row>
    <row r="47" spans="1:10">
      <c r="A47" s="7">
        <f t="shared" si="1"/>
        <v>44672.71875</v>
      </c>
      <c r="B47" t="s">
        <v>72</v>
      </c>
      <c r="C47">
        <v>0.59877329029083004</v>
      </c>
      <c r="D47">
        <v>0.60478750365914902</v>
      </c>
      <c r="E47">
        <v>9.8023612441157492E-3</v>
      </c>
      <c r="F47">
        <v>1.01004422452677</v>
      </c>
      <c r="G47">
        <v>598.57399999999996</v>
      </c>
      <c r="H47">
        <v>9.93065693430656</v>
      </c>
      <c r="I47">
        <v>3.4175182481751798</v>
      </c>
      <c r="J47">
        <v>1.02327319613898</v>
      </c>
    </row>
    <row r="48" spans="1:10">
      <c r="A48" s="7">
        <f t="shared" si="1"/>
        <v>44679.4375</v>
      </c>
      <c r="B48" t="s">
        <v>73</v>
      </c>
      <c r="C48">
        <v>0.60184490105032296</v>
      </c>
      <c r="D48">
        <v>0.60216849012687801</v>
      </c>
      <c r="E48">
        <v>8.6798751756183897E-3</v>
      </c>
      <c r="F48">
        <v>1.0005376619058901</v>
      </c>
      <c r="G48">
        <v>598.57399999999996</v>
      </c>
      <c r="H48">
        <v>9.93065693430656</v>
      </c>
      <c r="I48">
        <v>3.4175182481751798</v>
      </c>
      <c r="J48">
        <v>0.91755988002509103</v>
      </c>
    </row>
    <row r="49" spans="1:10">
      <c r="A49" s="7">
        <f t="shared" si="1"/>
        <v>44686.145833333336</v>
      </c>
      <c r="B49" t="s">
        <v>74</v>
      </c>
      <c r="C49">
        <v>0.63424429923243997</v>
      </c>
      <c r="D49">
        <v>0.64362549459548102</v>
      </c>
      <c r="E49">
        <v>7.0193737224802299E-3</v>
      </c>
      <c r="F49">
        <v>1.0147911386423001</v>
      </c>
      <c r="G49">
        <v>651.46500000000003</v>
      </c>
      <c r="H49">
        <v>14.249240121580501</v>
      </c>
      <c r="I49">
        <v>2.8127659574467998</v>
      </c>
      <c r="J49">
        <v>1.0015470987008499</v>
      </c>
    </row>
    <row r="50" spans="1:10">
      <c r="A50" s="7">
        <f t="shared" si="1"/>
        <v>44692.854166666664</v>
      </c>
      <c r="B50" t="s">
        <v>75</v>
      </c>
      <c r="C50">
        <v>0.63466626253312997</v>
      </c>
      <c r="D50">
        <v>0.63632196148395603</v>
      </c>
      <c r="E50">
        <v>5.9361479165560196E-3</v>
      </c>
      <c r="F50">
        <v>1.00260877101646</v>
      </c>
      <c r="G50">
        <v>651.46500000000003</v>
      </c>
      <c r="H50">
        <v>14.249240121580501</v>
      </c>
      <c r="I50">
        <v>2.8127659574467998</v>
      </c>
      <c r="J50">
        <v>1.04871274853787</v>
      </c>
    </row>
    <row r="51" spans="1:10">
      <c r="A51" s="7">
        <f t="shared" si="1"/>
        <v>44699.572916666664</v>
      </c>
      <c r="B51" t="s">
        <v>76</v>
      </c>
      <c r="C51">
        <v>0.63838116106286302</v>
      </c>
      <c r="D51">
        <v>0.64629501457374405</v>
      </c>
      <c r="E51">
        <v>1.5900913467575498E-2</v>
      </c>
      <c r="F51">
        <v>1.0123967529018301</v>
      </c>
      <c r="G51">
        <v>651.46500000000003</v>
      </c>
      <c r="H51">
        <v>14.249240121580501</v>
      </c>
      <c r="I51">
        <v>2.8127659574467998</v>
      </c>
      <c r="J51">
        <v>1.1664156123576701</v>
      </c>
    </row>
    <row r="52" spans="1:10">
      <c r="A52" s="7">
        <f t="shared" si="1"/>
        <v>44706.302083333336</v>
      </c>
      <c r="B52" t="s">
        <v>77</v>
      </c>
      <c r="C52">
        <v>0.63544548657050304</v>
      </c>
      <c r="D52">
        <v>0.65624114239425302</v>
      </c>
      <c r="E52">
        <v>9.6854042058293604E-3</v>
      </c>
      <c r="F52">
        <v>1.03272610517069</v>
      </c>
      <c r="G52">
        <v>651.46500000000003</v>
      </c>
      <c r="H52">
        <v>14.249240121580501</v>
      </c>
      <c r="I52">
        <v>2.8127659574467998</v>
      </c>
      <c r="J52">
        <v>0.97720309697989305</v>
      </c>
    </row>
    <row r="53" spans="1:10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S W 8 q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R w x s W Y w p k M S F X + g u w a f C c / p i w H V o 3 9 J J L H R 4 K I I s E 8 v 7 A n w A A A P / / A w B Q S w M E F A A C A A g A A A A h A B a e y Y X 6 A Q A A O R k A A B M A A A B G b 3 J t d W x h c y 9 T Z W N 0 a W 9 u M S 5 t 7 J f f a 9 s w E M f f A / 0 f h P e S g A m p m s L Y 8 I P n d D 8 e s m V 1 9 l Q P o U q X R i B L R p I z s t D / v U r s 0 F F S S i k M C + w X W 3 e H 9 D 3 5 w + l k g T m h F c q b 9 / n H w c C u q Q G O G K 0 c W E d 0 7 U i e z s l k Q o z + 8 x 4 l S I I 7 G y D / 5 L o 2 D L w l s 5 v x T L O 6 B O W G n 4 W E c a a V 8 w M 7 j L I P x S 8 L x h a M g x Q K i m O g L R Z b t 9 6 v z Y y o / B B P M C a f x I o y Q S U R x l A u q G J A K l q B K V J F 5 d Y K W x i w t f T x z y g c M 7 u J R v H N z C 9 X C g c m i e I o R p m W d a l s c h m j K 8 U 0 F + o u O c e X O E Y / a + 0 g d 1 s J y e P n + L t W 8 H s U N 5 m + i x Z G l 9 7 H 0 V e g 3 K c T + b S X 9 N Y H t p 7 W P m w 2 J U Y 3 r T 2 V M m d U U m M T Z + p / p 8 z W V N 3 5 G Z f b C h 6 n W x q q 7 E q b s h G 8 d 9 r h i f X j 3 S 7 y a T n v R 5 w 6 c K K E v 1 7 z f Y x 2 0 X 4 7 9 n t z D F B 1 e Q v m 4 J q l + X M u Q z 0 D J + z f r r J T r v v R 2 U C o k 9 m 8 i B F Z l p p 3 n 6 W D z B 6 o 7 g M 1 J Y s f a e d 5 O q j s c Q o B p y 9 O O y o D I K o R 2 k M V A l R z 8 A j w a Q B U t U p f w G r a Y / U a r N 7 A T v s / y O b a d y X e 3 H m E n g r u S e o I S T i I T g n 3 n V I Y h x q + h t V c 8 3 A K 0 1 P B f W H q T G E K p O f G f c 8 d T n k K p u f G f c / d s Y J 0 v A V d B H N f u + j Z + V / s P A A A A P / / A w B Q S w E C L Q A U A A Y A C A A A A C E A K t 2 q Q N I A A A A 3 A Q A A E w A A A A A A A A A A A A A A A A A A A A A A W 0 N v b n R l b n R f V H l w Z X N d L n h t b F B L A Q I t A B Q A A g A I A A A A I Q B V 9 J b y r A A A A P c A A A A S A A A A A A A A A A A A A A A A A A s D A A B D b 2 5 m a W c v U G F j a 2 F n Z S 5 4 b W x Q S w E C L Q A U A A I A C A A A A C E A F p 7 J h f o B A A A 5 G Q A A E w A A A A A A A A A A A A A A A A D n A w A A R m 9 y b X V s Y X M v U 2 V j d G l v b j E u b V B L B Q Y A A A A A A w A D A M I A A A A S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w A A A A A A A B H b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h c H R l c 3 R f b 3 V 0 X 1 N B T V 8 w M F 9 y b 3 c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D o 1 M C 4 y N T M w N D Y w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C 9 B d X R v U m V t b 3 Z l Z E N v b H V t b n M x L n t D b 2 x 1 b W 4 x L D B 9 J n F 1 b 3 Q 7 L C Z x d W 9 0 O 1 N l Y 3 R p b 2 4 x L 2 N h c H R l c 3 R f b 3 V 0 X 1 N B T V 8 w M F 9 y b 3 c 4 L 0 F 1 d G 9 S Z W 1 v d m V k Q 2 9 s d W 1 u c z E u e 1 N B T V 9 0 Z X N 0 L D F 9 J n F 1 b 3 Q 7 L C Z x d W 9 0 O 1 N l Y 3 R p b 2 4 x L 2 N h c H R l c 3 R f b 3 V 0 X 1 N B T V 8 w M F 9 y b 3 c 4 L 0 F 1 d G 9 S Z W 1 v d m V k Q 2 9 s d W 1 u c z E u e 0 R B U 1 9 0 Z X N 0 L D J 9 J n F 1 b 3 Q 7 L C Z x d W 9 0 O 1 N l Y 3 R p b 2 4 x L 2 N h c H R l c 3 R f b 3 V 0 X 1 N B T V 8 w M F 9 y b 3 c 4 L 0 F 1 d G 9 S Z W 1 v d m V k Q 2 9 s d W 1 u c z E u e 3 J h d G l v L D N 9 J n F 1 b 3 Q 7 L C Z x d W 9 0 O 1 N l Y 3 R p b 2 4 x L 2 N h c H R l c 3 R f b 3 V 0 X 1 N B T V 8 w M F 9 y b 3 c 4 L 0 F 1 d G 9 S Z W 1 v d m V k Q 2 9 s d W 1 u c z E u e 0 l F Q 3 J h d G l v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T o w M i 4 2 O T U 1 M T k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1 B P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M j U u N z U 5 M j M 5 N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Q T 0 E v Q X V 0 b 1 J l b W 9 2 Z W R D b 2 x 1 b W 5 z M S 5 7 Q 2 9 s d W 1 u M S w w f S Z x d W 9 0 O y w m c X V v d D t T Z W N 0 a W 9 u M S 9 j Y X B 0 Z X N 0 X 2 9 1 d F 9 T Q U 1 f M D B f c m 9 3 N F 9 Q T 0 E v Q X V 0 b 1 J l b W 9 2 Z W R D b 2 x 1 b W 5 z M S 5 7 U 0 F N X 3 R l c 3 Q s M X 0 m c X V v d D s s J n F 1 b 3 Q 7 U 2 V j d G l v b j E v Y 2 F w d G V z d F 9 v d X R f U 0 F N X z A w X 3 J v d z R f U E 9 B L 0 F 1 d G 9 S Z W 1 v d m V k Q 2 9 s d W 1 u c z E u e 0 R B U 1 9 0 Z X N 0 L D J 9 J n F 1 b 3 Q 7 L C Z x d W 9 0 O 1 N l Y 3 R p b 2 4 x L 2 N h c H R l c 3 R f b 3 V 0 X 1 N B T V 8 w M F 9 y b 3 c 0 X 1 B P Q S 9 B d X R v U m V t b 3 Z l Z E N v b H V t b n M x L n t y Y X R p b y w z f S Z x d W 9 0 O y w m c X V v d D t T Z W N 0 a W 9 u M S 9 j Y X B 0 Z X N 0 X 2 9 1 d F 9 T Q U 1 f M D B f c m 9 3 N F 9 Q T 0 E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N D E u N T g w N T Y 2 M l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H d G 9 0 Y W w v Q X V 0 b 1 J l b W 9 2 Z W R D b 2 x 1 b W 5 z M S 5 7 Q 2 9 s d W 1 u M S w w f S Z x d W 9 0 O y w m c X V v d D t T Z W N 0 a W 9 u M S 9 j Y X B 0 Z X N 0 X 2 9 1 d F 9 T Q U 1 f M D B f c m 9 3 N F 9 H d G 9 0 Y W w v Q X V 0 b 1 J l b W 9 2 Z W R D b 2 x 1 b W 5 z M S 5 7 U 0 F N X 3 R l c 3 Q s M X 0 m c X V v d D s s J n F 1 b 3 Q 7 U 2 V j d G l v b j E v Y 2 F w d G V z d F 9 v d X R f U 0 F N X z A w X 3 J v d z R f R 3 R v d G F s L 0 F 1 d G 9 S Z W 1 v d m V k Q 2 9 s d W 1 u c z E u e 0 R B U 1 9 0 Z X N 0 L D J 9 J n F 1 b 3 Q 7 L C Z x d W 9 0 O 1 N l Y 3 R p b 2 4 x L 2 N h c H R l c 3 R f b 3 V 0 X 1 N B T V 8 w M F 9 y b 3 c 0 X 0 d 0 b 3 R h b C 9 B d X R v U m V t b 3 Z l Z E N v b H V t b n M x L n t y Y X R p b y w z f S Z x d W 9 0 O y w m c X V v d D t T Z W N 0 a W 9 u M S 9 j Y X B 0 Z X N 0 X 2 9 1 d F 9 T Q U 1 f M D B f c m 9 3 N F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w O j M 5 O j U 0 L j Y y M D E x M D B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N D A 6 M T g u O T E 5 N D M x M F o i L z 4 8 R W 5 0 c n k g V H l w Z T 0 i R m l s b E N v b H V t b l R 5 c G V z I i B W Y W x 1 Z T 0 i c 0 N B V U Z C U T 0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d N Z X R o b 2 Q 0 X 3 Z S b 3 c 4 U 0 F N L 0 F 1 d G 9 S Z W 1 v d m V k Q 2 9 s d W 1 u c z E u e 0 N v b H V t b j E s M H 0 m c X V v d D s s J n F 1 b 3 Q 7 U 2 V j d G l v b j E v Y 2 F w d G V z d F 9 v d X R f U 0 F N X z A w X 3 J v d 0 1 l d G h v Z D R f d l J v d z h T Q U 0 v Q X V 0 b 1 J l b W 9 2 Z W R D b 2 x 1 b W 5 z M S 5 7 U 0 F N X 3 R l c 3 Q s M X 0 m c X V v d D s s J n F 1 b 3 Q 7 U 2 V j d G l v b j E v Y 2 F w d G V z d F 9 v d X R f U 0 F N X z A w X 3 J v d 0 1 l d G h v Z D R f d l J v d z h T Q U 0 v Q X V 0 b 1 J l b W 9 2 Z W R D b 2 x 1 b W 5 z M S 5 7 R E F T X 3 R l c 3 Q s M n 0 m c X V v d D s s J n F 1 b 3 Q 7 U 2 V j d G l v b j E v Y 2 F w d G V z d F 9 v d X R f U 0 F N X z A w X 3 J v d 0 1 l d G h v Z D R f d l J v d z h T Q U 0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f U E 9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x M T o y M y 4 2 M z A 5 M j M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y X 1 B P Q S 9 B d X R v U m V t b 3 Z l Z E N v b H V t b n M x L n t D b 2 x 1 b W 4 x L D B 9 J n F 1 b 3 Q 7 L C Z x d W 9 0 O 1 N l Y 3 R p b 2 4 x L 2 N h c H R l c 3 R f b 3 V 0 X 1 N B T V 8 w M F 9 y b 3 c y X 1 B P Q S 9 B d X R v U m V t b 3 Z l Z E N v b H V t b n M x L n t T Q U 1 f d G V z d C w x f S Z x d W 9 0 O y w m c X V v d D t T Z W N 0 a W 9 u M S 9 j Y X B 0 Z X N 0 X 2 9 1 d F 9 T Q U 1 f M D B f c m 9 3 M l 9 Q T 0 E v Q X V 0 b 1 J l b W 9 2 Z W R D b 2 x 1 b W 5 z M S 5 7 R E F T X 3 R l c 3 Q s M n 0 m c X V v d D s s J n F 1 b 3 Q 7 U 2 V j d G l v b j E v Y 2 F w d G V z d F 9 v d X R f U 0 F N X z A w X 3 J v d z J f U E 9 B L 0 F 1 d G 9 S Z W 1 v d m V k Q 2 9 s d W 1 u c z E u e 3 J h d G l v L D N 9 J n F 1 b 3 Q 7 L C Z x d W 9 0 O 1 N l Y 3 R p b 2 4 x L 2 N h c H R l c 3 R f b 3 V 0 X 1 N B T V 8 w M F 9 y b 3 c y X 1 B P Q S 9 B d X R v U m V t b 3 Z l Z E N v b H V t b n M x L n t J R U N y Y X R p b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E 0 O j A 2 L j g 4 N z g w M j R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y U m V m T W 9 k X 3 Z S b 3 c 4 U 0 F N L 0 F 1 d G 9 S Z W 1 v d m V k Q 2 9 s d W 1 u c z E u e 0 N v b H V t b j E s M H 0 m c X V v d D s s J n F 1 b 3 Q 7 U 2 V j d G l v b j E v Y 2 F w d G V z d F 9 v d X R f U 0 F N X z A w X 3 J v d z J S Z W Z N b 2 R f d l J v d z h T Q U 0 v Q X V 0 b 1 J l b W 9 2 Z W R D b 2 x 1 b W 5 z M S 5 7 U 0 F N X 3 R l c 3 Q s M X 0 m c X V v d D s s J n F 1 b 3 Q 7 U 2 V j d G l v b j E v Y 2 F w d G V z d F 9 v d X R f U 0 F N X z A w X 3 J v d z J S Z W Z N b 2 R f d l J v d z h T Q U 0 v Q X V 0 b 1 J l b W 9 2 Z W R D b 2 x 1 b W 5 z M S 5 7 R E F T X 3 R l c 3 Q s M n 0 m c X V v d D s s J n F 1 b 3 Q 7 U 2 V j d G l v b j E v Y 2 F w d G V z d F 9 v d X R f U 0 F N X z A w X 3 J v d z J S Z W Z N b 2 R f d l J v d z h T Q U 0 v Q X V 0 b 1 J l b W 9 2 Z W R D b 2 x 1 b W 5 z M S 5 7 c m F 0 a W 8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E 6 M j E 6 M j M u O D c 0 M j c y M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d 0 b 3 R h b C 9 B d X R v U m V t b 3 Z l Z E N v b H V t b n M x L n t D b 2 x 1 b W 4 x L D B 9 J n F 1 b 3 Q 7 L C Z x d W 9 0 O 1 N l Y 3 R p b 2 4 x L 2 N h c H R l c 3 R f b 3 V 0 X 1 N B T V 8 w M F 9 y b 3 c y X 0 d 0 b 3 R h b C 9 B d X R v U m V t b 3 Z l Z E N v b H V t b n M x L n t T Q U 1 f d G V z d C w x f S Z x d W 9 0 O y w m c X V v d D t T Z W N 0 a W 9 u M S 9 j Y X B 0 Z X N 0 X 2 9 1 d F 9 T Q U 1 f M D B f c m 9 3 M l 9 H d G 9 0 Y W w v Q X V 0 b 1 J l b W 9 2 Z W R D b 2 x 1 b W 5 z M S 5 7 R E F T X 3 R l c 3 Q s M n 0 m c X V v d D s s J n F 1 b 3 Q 7 U 2 V j d G l v b j E v Y 2 F w d G V z d F 9 v d X R f U 0 F N X z A w X 3 J v d z J f R 3 R v d G F s L 0 F 1 d G 9 S Z W 1 v d m V k Q 2 9 s d W 1 u c z E u e 3 J h d G l v L D N 9 J n F 1 b 3 Q 7 L C Z x d W 9 0 O 1 N l Y 3 R p b 2 4 x L 2 N h c H R l c 3 R f b 3 V 0 X 1 N B T V 8 w M F 9 y b 3 c y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I 0 O j E 2 L j k w M T c 5 M z J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J f T W V 0 a G 9 k N C 9 B d X R v U m V t b 3 Z l Z E N v b H V t b n M x L n t D b 2 x 1 b W 4 x L D B 9 J n F 1 b 3 Q 7 L C Z x d W 9 0 O 1 N l Y 3 R p b 2 4 x L 2 N h c H R l c 3 R f b 3 V 0 X 1 N B T V 8 w M F 9 y b 3 c y X 0 1 l d G h v Z D Q v Q X V 0 b 1 J l b W 9 2 Z W R D b 2 x 1 b W 5 z M S 5 7 U 0 F N X 3 R l c 3 Q s M X 0 m c X V v d D s s J n F 1 b 3 Q 7 U 2 V j d G l v b j E v Y 2 F w d G V z d F 9 v d X R f U 0 F N X z A w X 3 J v d z J f T W V 0 a G 9 k N C 9 B d X R v U m V t b 3 Z l Z E N v b H V t b n M x L n t E Q V N f d G V z d C w y f S Z x d W 9 0 O y w m c X V v d D t T Z W N 0 a W 9 u M S 9 j Y X B 0 Z X N 0 X 2 9 1 d F 9 T Q U 1 f M D B f c m 9 3 M l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1 O D o 1 M S 4 z M z Y 5 O D M y W i I v P j x F b n R y e S B U e X B l P S J G a W x s Q 2 9 s d W 1 u V H l w Z X M i I F Z h b H V l P S J z Q 0 F V R k J R P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h f V G 1 v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0 1 l d G h v Z D R f d l J v d z h T Q U 0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q K s E N f v B 3 S 7 Q W B h M P 6 w 1 A A A A A A A I A A A A A A A N m A A D A A A A A E A A A A J Z O D U F I g N d 2 / l M + F I S S y h Q A A A A A B I A A A K A A A A A Q A A A A D m 2 N S n y 2 K 1 + b u W + R s W n d + F A A A A A i n z c Z n g W / k 7 D r r X W m n j O w j 8 B z S I C B P o E d P f 9 y l G B r Q 0 Y Y 7 V 4 b / S f c E M + j 1 8 N o 8 W L T C L T B W 9 J E l O u h y u s s B 0 z x 3 N P n V 0 Y w c e X O J 9 p Z X 0 W 4 8 x Q A A A D Z f x r B h t I p U E r r z D 5 Q C q M k B g W e Z g =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</vt:lpstr>
      <vt:lpstr>IEC_7d</vt:lpstr>
      <vt:lpstr>PR</vt:lpstr>
      <vt:lpstr>model_error</vt:lpstr>
      <vt:lpstr>SAM_TMY2020_row8</vt:lpstr>
      <vt:lpstr>SAM_TMY2020_row24_POA</vt:lpstr>
      <vt:lpstr>SAM_TMY2020_row24_Gtotal</vt:lpstr>
      <vt:lpstr>SAM_TMY2020_row24_Method4</vt:lpstr>
      <vt:lpstr>SAM_TMYA01_POA</vt:lpstr>
      <vt:lpstr>SAM_P07_row8</vt:lpstr>
      <vt:lpstr>SAM_P07_row24_POA</vt:lpstr>
      <vt:lpstr>SAM_P07_row24_Gtotal</vt:lpstr>
      <vt:lpstr>SAM_P07_row24_Method4</vt:lpstr>
      <vt:lpstr>SAM_P11_row8</vt:lpstr>
      <vt:lpstr>SAM_P11_row24_POA</vt:lpstr>
      <vt:lpstr>SAM_S02_row24_POA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2024-01-26T21:36:40Z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2023-09-27T21:05:13Z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33dd1b13-97eb-4f0d-a93c-7c071f035cc7</vt:lpwstr>
  </property>
  <property fmtid="{D5CDD505-2E9C-101B-9397-08002B2CF9AE}" pid="8" name="MSIP_Label_95965d95-ecc0-4720-b759-1f33c42ed7da_ContentBits">
    <vt:lpwstr>0</vt:lpwstr>
  </property>
</Properties>
</file>