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vis197\Desktop\Thursday Reports\Special Demographics\"/>
    </mc:Choice>
  </mc:AlternateContent>
  <xr:revisionPtr revIDLastSave="0" documentId="8_{F0D5B6D7-D985-41AB-87AB-3C1404E18057}" xr6:coauthVersionLast="45" xr6:coauthVersionMax="45" xr10:uidLastSave="{00000000-0000-0000-0000-000000000000}"/>
  <bookViews>
    <workbookView xWindow="0" yWindow="3660" windowWidth="21600" windowHeight="11385" tabRatio="806" firstSheet="3" activeTab="5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<sst xmlns="http://schemas.openxmlformats.org/spreadsheetml/2006/main" count="68" uniqueCount="29">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</sst>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workbookViewId="0">
      <selection activeCell="B21" sqref="B21"/>
    </sheetView>
  </sheetViews>
  <sheetFormatPr defaultRowHeight="15" x14ac:dyDescent="0.2"/>
  <cols>
    <col min="1" max="1" width="13.796875" bestFit="1" customWidth="1"/>
  </cols>
  <sheetData>
    <row r="1" spans="1:3" x14ac:dyDescent="0.2">
      <c r="A1" s="1" t="s">
        <v>27</v>
      </c>
      <c r="B1" s="2" t="s">
        <v>28</v>
      </c>
      <c r="C1" s="2" t="s">
        <v>0</v>
      </c>
    </row>
    <row r="2" spans="1:3" x14ac:dyDescent="0.2">
      <c r="A2" s="3" t="s">
        <v>1</v>
      </c>
      <c r="B2" s="4">
        <v>270</v>
      </c>
      <c r="C2" s="12">
        <f>B2/$B$15</f>
        <v>3.4906270200387849E-3</v>
      </c>
    </row>
    <row r="3" spans="1:3" x14ac:dyDescent="0.2">
      <c r="A3" s="3" t="s">
        <v>3</v>
      </c>
      <c r="B3" s="4">
        <v>1311</v>
      </c>
      <c r="C3" s="12">
        <f t="shared" ref="C3:C15" si="0">B3/$B$15</f>
        <v>1.6948933419521656E-2</v>
      </c>
    </row>
    <row r="4" spans="1:3" x14ac:dyDescent="0.2">
      <c r="A4" s="3" t="s">
        <v>4</v>
      </c>
      <c r="B4" s="4">
        <v>3583</v>
      </c>
      <c r="C4" s="12">
        <f t="shared" si="0"/>
        <v>4.6321913380736914E-2</v>
      </c>
    </row>
    <row r="5" spans="1:3" x14ac:dyDescent="0.2">
      <c r="A5" s="3" t="s">
        <v>5</v>
      </c>
      <c r="B5" s="4">
        <v>15423</v>
      </c>
      <c r="C5" s="12">
        <f t="shared" si="0"/>
        <v>0.19939237233354881</v>
      </c>
    </row>
    <row r="6" spans="1:3" x14ac:dyDescent="0.2">
      <c r="A6" s="3" t="s">
        <v>6</v>
      </c>
      <c r="B6" s="4">
        <v>16974</v>
      </c>
      <c r="C6" s="12">
        <f t="shared" si="0"/>
        <v>0.21944408532643828</v>
      </c>
    </row>
    <row r="7" spans="1:3" x14ac:dyDescent="0.2">
      <c r="A7" s="3" t="s">
        <v>7</v>
      </c>
      <c r="B7" s="4">
        <v>14882</v>
      </c>
      <c r="C7" s="12">
        <f t="shared" si="0"/>
        <v>0.19239819004524886</v>
      </c>
    </row>
    <row r="8" spans="1:3" x14ac:dyDescent="0.2">
      <c r="A8" s="3" t="s">
        <v>8</v>
      </c>
      <c r="B8" s="4">
        <v>12496</v>
      </c>
      <c r="C8" s="12">
        <f t="shared" si="0"/>
        <v>0.1615513897866839</v>
      </c>
    </row>
    <row r="9" spans="1:3" x14ac:dyDescent="0.2">
      <c r="A9" s="3" t="s">
        <v>9</v>
      </c>
      <c r="B9" s="4">
        <v>4496</v>
      </c>
      <c r="C9" s="12">
        <f t="shared" si="0"/>
        <v>5.8125404007756946E-2</v>
      </c>
    </row>
    <row r="10" spans="1:3" x14ac:dyDescent="0.2">
      <c r="A10" s="3" t="s">
        <v>10</v>
      </c>
      <c r="B10" s="4">
        <v>3032</v>
      </c>
      <c r="C10" s="12">
        <f t="shared" si="0"/>
        <v>3.9198448610213314E-2</v>
      </c>
    </row>
    <row r="11" spans="1:3" x14ac:dyDescent="0.2">
      <c r="A11" s="3" t="s">
        <v>11</v>
      </c>
      <c r="B11" s="4">
        <v>1817</v>
      </c>
      <c r="C11" s="12">
        <f t="shared" si="0"/>
        <v>2.3490627020038783E-2</v>
      </c>
    </row>
    <row r="12" spans="1:3" x14ac:dyDescent="0.2">
      <c r="A12" s="3" t="s">
        <v>12</v>
      </c>
      <c r="B12" s="4">
        <v>1186</v>
      </c>
      <c r="C12" s="12">
        <f t="shared" si="0"/>
        <v>1.5332902391725921E-2</v>
      </c>
    </row>
    <row r="13" spans="1:3" x14ac:dyDescent="0.2">
      <c r="A13" s="3" t="s">
        <v>13</v>
      </c>
      <c r="B13" s="4">
        <v>1867</v>
      </c>
      <c r="C13" s="12">
        <f t="shared" si="0"/>
        <v>2.4137039431157078E-2</v>
      </c>
    </row>
    <row r="14" spans="1:3" x14ac:dyDescent="0.2">
      <c r="A14" s="3" t="s">
        <v>14</v>
      </c>
      <c r="B14" s="4">
        <v>13</v>
      </c>
      <c r="C14" s="12">
        <f t="shared" si="0"/>
        <v>1.6806722689075631E-4</v>
      </c>
    </row>
    <row r="15" spans="1:3" x14ac:dyDescent="0.2">
      <c r="A15" s="1" t="s">
        <v>15</v>
      </c>
      <c r="B15" s="1">
        <f>SUM(B2:B14)</f>
        <v>77350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B16" sqref="B16"/>
    </sheetView>
  </sheetViews>
  <sheetFormatPr defaultRowHeight="15" x14ac:dyDescent="0.2"/>
  <sheetData>
    <row r="1" spans="1:3" x14ac:dyDescent="0.2">
      <c r="A1" s="1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4">
        <v>26035</v>
      </c>
      <c r="C2" s="12">
        <f>B2/$B$5</f>
        <v>0.33658694246929544</v>
      </c>
    </row>
    <row r="3" spans="1:3" x14ac:dyDescent="0.2">
      <c r="A3" s="3" t="s">
        <v>17</v>
      </c>
      <c r="B3" s="4">
        <v>50417</v>
      </c>
      <c r="C3" s="12">
        <f t="shared" ref="C3:C5" si="0">B3/$B$5</f>
        <v>0.65180349062702003</v>
      </c>
    </row>
    <row r="4" spans="1:3" x14ac:dyDescent="0.2">
      <c r="A4" s="3" t="s">
        <v>18</v>
      </c>
      <c r="B4" s="4">
        <v>898</v>
      </c>
      <c r="C4" s="12">
        <f t="shared" si="0"/>
        <v>1.1609566903684551E-2</v>
      </c>
    </row>
    <row r="5" spans="1:3" x14ac:dyDescent="0.2">
      <c r="A5" s="1" t="s">
        <v>15</v>
      </c>
      <c r="B5" s="1">
        <f>SUM(B2:B4)</f>
        <v>77350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C20" sqref="C20"/>
    </sheetView>
  </sheetViews>
  <sheetFormatPr defaultRowHeight="15" x14ac:dyDescent="0.2"/>
  <cols>
    <col min="1" max="1" width="13.8984375" bestFit="1" customWidth="1"/>
  </cols>
  <sheetData>
    <row r="1" spans="1:3" x14ac:dyDescent="0.2">
      <c r="A1" s="1" t="s">
        <v>19</v>
      </c>
      <c r="B1" s="2" t="s">
        <v>28</v>
      </c>
      <c r="C1" s="2" t="s">
        <v>0</v>
      </c>
    </row>
    <row r="2" spans="1:3" x14ac:dyDescent="0.2">
      <c r="A2" s="3" t="s">
        <v>23</v>
      </c>
      <c r="B2" s="4">
        <v>950</v>
      </c>
      <c r="C2" s="12">
        <f>B2/$B$8</f>
        <v>1.2281835811247576E-2</v>
      </c>
    </row>
    <row r="3" spans="1:3" x14ac:dyDescent="0.2">
      <c r="A3" s="3" t="s">
        <v>21</v>
      </c>
      <c r="B3" s="4">
        <v>12893</v>
      </c>
      <c r="C3" s="12">
        <f t="shared" ref="C3:C8" si="0">B3/$B$8</f>
        <v>0.16668390433096317</v>
      </c>
    </row>
    <row r="4" spans="1:3" x14ac:dyDescent="0.2">
      <c r="A4" s="3" t="s">
        <v>22</v>
      </c>
      <c r="B4" s="4">
        <v>28009</v>
      </c>
      <c r="C4" s="12">
        <f t="shared" si="0"/>
        <v>0.36210730446024564</v>
      </c>
    </row>
    <row r="5" spans="1:3" x14ac:dyDescent="0.2">
      <c r="A5" s="3" t="s">
        <v>25</v>
      </c>
      <c r="B5" s="4">
        <v>491</v>
      </c>
      <c r="C5" s="12">
        <f t="shared" si="0"/>
        <v>6.3477698771816421E-3</v>
      </c>
    </row>
    <row r="6" spans="1:3" x14ac:dyDescent="0.2">
      <c r="A6" s="3" t="s">
        <v>20</v>
      </c>
      <c r="B6" s="4">
        <v>26507</v>
      </c>
      <c r="C6" s="12">
        <f t="shared" si="0"/>
        <v>0.34268907563025208</v>
      </c>
    </row>
    <row r="7" spans="1:3" x14ac:dyDescent="0.2">
      <c r="A7" s="3" t="s">
        <v>18</v>
      </c>
      <c r="B7" s="4">
        <v>8500</v>
      </c>
      <c r="C7" s="12">
        <f t="shared" si="0"/>
        <v>0.10989010989010989</v>
      </c>
    </row>
    <row r="8" spans="1:3" x14ac:dyDescent="0.2">
      <c r="A8" s="1" t="s">
        <v>15</v>
      </c>
      <c r="B8" s="1">
        <f>SUM(B2:B7)</f>
        <v>77350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B22" sqref="B22"/>
    </sheetView>
  </sheetViews>
  <sheetFormatPr defaultRowHeight="15" x14ac:dyDescent="0.2"/>
  <cols>
    <col min="1" max="1" width="13.796875" bestFit="1" customWidth="1"/>
  </cols>
  <sheetData>
    <row r="1" spans="1:3" x14ac:dyDescent="0.2">
      <c r="A1" s="5" t="s">
        <v>27</v>
      </c>
      <c r="B1" s="5" t="s">
        <v>28</v>
      </c>
      <c r="C1" s="2" t="s">
        <v>0</v>
      </c>
    </row>
    <row r="2" spans="1:3" x14ac:dyDescent="0.2">
      <c r="A2" s="3" t="s">
        <v>1</v>
      </c>
      <c r="B2" s="4">
        <v>6</v>
      </c>
      <c r="C2" s="12">
        <f>B2/$B$15</f>
        <v>1.2471678895840696E-4</v>
      </c>
    </row>
    <row r="3" spans="1:3" x14ac:dyDescent="0.2">
      <c r="A3" s="3" t="s">
        <v>3</v>
      </c>
      <c r="B3" s="4">
        <v>12</v>
      </c>
      <c r="C3" s="12">
        <f t="shared" ref="C3:C15" si="0">B3/$B$15</f>
        <v>2.4943357791681393E-4</v>
      </c>
    </row>
    <row r="4" spans="1:3" x14ac:dyDescent="0.2">
      <c r="A4" s="3" t="s">
        <v>4</v>
      </c>
      <c r="B4" s="4">
        <v>33</v>
      </c>
      <c r="C4" s="12">
        <f t="shared" si="0"/>
        <v>6.8594233927123821E-4</v>
      </c>
    </row>
    <row r="5" spans="1:3" x14ac:dyDescent="0.2">
      <c r="A5" s="3" t="s">
        <v>5</v>
      </c>
      <c r="B5" s="4">
        <v>233</v>
      </c>
      <c r="C5" s="12">
        <f t="shared" si="0"/>
        <v>4.8431686378848033E-3</v>
      </c>
    </row>
    <row r="6" spans="1:3" x14ac:dyDescent="0.2">
      <c r="A6" s="3" t="s">
        <v>6</v>
      </c>
      <c r="B6" s="4">
        <v>785</v>
      </c>
      <c r="C6" s="12">
        <f t="shared" si="0"/>
        <v>1.6317113222058244E-2</v>
      </c>
    </row>
    <row r="7" spans="1:3" x14ac:dyDescent="0.2">
      <c r="A7" s="3" t="s">
        <v>7</v>
      </c>
      <c r="B7" s="4">
        <v>2305</v>
      </c>
      <c r="C7" s="12">
        <f t="shared" si="0"/>
        <v>4.7912033091521339E-2</v>
      </c>
    </row>
    <row r="8" spans="1:3" x14ac:dyDescent="0.2">
      <c r="A8" s="3" t="s">
        <v>8</v>
      </c>
      <c r="B8" s="4">
        <v>5321</v>
      </c>
      <c r="C8" s="12">
        <f t="shared" si="0"/>
        <v>0.1106030056746139</v>
      </c>
    </row>
    <row r="9" spans="1:3" x14ac:dyDescent="0.2">
      <c r="A9" s="3" t="s">
        <v>9</v>
      </c>
      <c r="B9" s="4">
        <v>4488</v>
      </c>
      <c r="C9" s="12">
        <f t="shared" si="0"/>
        <v>9.3288158140888394E-2</v>
      </c>
    </row>
    <row r="10" spans="1:3" x14ac:dyDescent="0.2">
      <c r="A10" s="3" t="s">
        <v>10</v>
      </c>
      <c r="B10" s="4">
        <v>5818</v>
      </c>
      <c r="C10" s="12">
        <f t="shared" si="0"/>
        <v>0.12093371302666861</v>
      </c>
    </row>
    <row r="11" spans="1:3" x14ac:dyDescent="0.2">
      <c r="A11" s="3" t="s">
        <v>11</v>
      </c>
      <c r="B11" s="4">
        <v>6455</v>
      </c>
      <c r="C11" s="12">
        <f t="shared" si="0"/>
        <v>0.13417447878775282</v>
      </c>
    </row>
    <row r="12" spans="1:3" x14ac:dyDescent="0.2">
      <c r="A12" s="3" t="s">
        <v>12</v>
      </c>
      <c r="B12" s="4">
        <v>6414</v>
      </c>
      <c r="C12" s="12">
        <f t="shared" si="0"/>
        <v>0.13332224739653703</v>
      </c>
    </row>
    <row r="13" spans="1:3" x14ac:dyDescent="0.2">
      <c r="A13" s="3" t="s">
        <v>13</v>
      </c>
      <c r="B13" s="4">
        <v>16239</v>
      </c>
      <c r="C13" s="12">
        <f t="shared" si="0"/>
        <v>0.33754598931592839</v>
      </c>
    </row>
    <row r="14" spans="1:3" x14ac:dyDescent="0.2">
      <c r="A14" s="3" t="s">
        <v>18</v>
      </c>
      <c r="B14" s="4">
        <v>0</v>
      </c>
      <c r="C14" s="12">
        <f t="shared" si="0"/>
        <v>0</v>
      </c>
    </row>
    <row r="15" spans="1:3" x14ac:dyDescent="0.2">
      <c r="A15" s="5" t="s">
        <v>24</v>
      </c>
      <c r="B15" s="8">
        <f>SUM(B2:B14)</f>
        <v>48109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C16" sqref="C16"/>
    </sheetView>
  </sheetViews>
  <sheetFormatPr defaultRowHeight="15" x14ac:dyDescent="0.2"/>
  <sheetData>
    <row r="1" spans="1:3" x14ac:dyDescent="0.2">
      <c r="A1" s="6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7">
        <v>20162</v>
      </c>
      <c r="C2" s="12">
        <f>B2/$B$5</f>
        <v>0.41908998316323348</v>
      </c>
    </row>
    <row r="3" spans="1:3" x14ac:dyDescent="0.2">
      <c r="A3" s="3" t="s">
        <v>17</v>
      </c>
      <c r="B3" s="7">
        <v>27946</v>
      </c>
      <c r="C3" s="12">
        <f t="shared" ref="C3:C5" si="0">B3/$B$5</f>
        <v>0.58088923070527343</v>
      </c>
    </row>
    <row r="4" spans="1:3" x14ac:dyDescent="0.2">
      <c r="A4" s="3" t="s">
        <v>18</v>
      </c>
      <c r="B4" s="4">
        <v>1</v>
      </c>
      <c r="C4" s="12">
        <f t="shared" si="0"/>
        <v>2.0786131493067825E-5</v>
      </c>
    </row>
    <row r="5" spans="1:3" x14ac:dyDescent="0.2">
      <c r="A5" s="1" t="s">
        <v>15</v>
      </c>
      <c r="B5" s="1">
        <f>SUM(B2:B4)</f>
        <v>48109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tabSelected="1" workbookViewId="0">
      <selection activeCell="D22" sqref="D22"/>
    </sheetView>
  </sheetViews>
  <sheetFormatPr defaultRowHeight="15" x14ac:dyDescent="0.2"/>
  <cols>
    <col min="1" max="1" width="13.8984375" bestFit="1" customWidth="1"/>
  </cols>
  <sheetData>
    <row r="1" spans="1:3" x14ac:dyDescent="0.2">
      <c r="A1" s="2" t="s">
        <v>19</v>
      </c>
      <c r="B1" s="2" t="s">
        <v>28</v>
      </c>
      <c r="C1" s="2" t="s">
        <v>0</v>
      </c>
    </row>
    <row r="2" spans="1:3" x14ac:dyDescent="0.2">
      <c r="A2" s="13" t="s">
        <v>23</v>
      </c>
      <c r="B2" s="10">
        <v>1006</v>
      </c>
      <c r="C2" s="12">
        <f>B2/$B$8</f>
        <v>2.0910848282026231E-2</v>
      </c>
    </row>
    <row r="3" spans="1:3" x14ac:dyDescent="0.2">
      <c r="A3" s="13" t="s">
        <v>21</v>
      </c>
      <c r="B3" s="9">
        <v>4796</v>
      </c>
      <c r="C3" s="12">
        <f t="shared" ref="C3:C8" si="0">B3/$B$8</f>
        <v>9.9690286640753287E-2</v>
      </c>
    </row>
    <row r="4" spans="1:3" x14ac:dyDescent="0.2">
      <c r="A4" s="13" t="s">
        <v>22</v>
      </c>
      <c r="B4" s="10">
        <v>22329</v>
      </c>
      <c r="C4" s="12">
        <f t="shared" si="0"/>
        <v>0.46413353010871145</v>
      </c>
    </row>
    <row r="5" spans="1:3" x14ac:dyDescent="0.2">
      <c r="A5" s="13" t="s">
        <v>25</v>
      </c>
      <c r="B5" s="10">
        <v>262</v>
      </c>
      <c r="C5" s="12">
        <f t="shared" si="0"/>
        <v>5.44596645118377E-3</v>
      </c>
    </row>
    <row r="6" spans="1:3" x14ac:dyDescent="0.2">
      <c r="A6" s="14" t="s">
        <v>20</v>
      </c>
      <c r="B6" s="4">
        <v>19691</v>
      </c>
      <c r="C6" s="12">
        <f t="shared" si="0"/>
        <v>0.40929971522999853</v>
      </c>
    </row>
    <row r="7" spans="1:3" x14ac:dyDescent="0.2">
      <c r="A7" s="13" t="s">
        <v>18</v>
      </c>
      <c r="B7" s="10">
        <v>25</v>
      </c>
      <c r="C7" s="12">
        <f t="shared" si="0"/>
        <v>5.1965328732669566E-4</v>
      </c>
    </row>
    <row r="8" spans="1:3" x14ac:dyDescent="0.2">
      <c r="A8" s="2" t="s">
        <v>26</v>
      </c>
      <c r="B8" s="2">
        <f>SUM(B2:B7)</f>
        <v>48109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Davis,Kenneth (DSHS)</cp:lastModifiedBy>
  <dcterms:created xsi:type="dcterms:W3CDTF">2020-09-25T00:29:59Z</dcterms:created>
  <dcterms:modified xsi:type="dcterms:W3CDTF">2021-04-08T20:39:51Z</dcterms:modified>
</cp:coreProperties>
</file>