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avis197\Desktop\Leadership Reports\Reports to Send 3.4.21\"/>
    </mc:Choice>
  </mc:AlternateContent>
  <xr:revisionPtr revIDLastSave="0" documentId="13_ncr:1_{96ECDD1B-FC68-45C2-890D-10CB9328FF78}" xr6:coauthVersionLast="45" xr6:coauthVersionMax="45" xr10:uidLastSave="{00000000-0000-0000-0000-000000000000}"/>
  <bookViews>
    <workbookView xWindow="390" yWindow="390" windowWidth="21600" windowHeight="11385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<sst xmlns="http://schemas.openxmlformats.org/spreadsheetml/2006/main" count="68" uniqueCount="29">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</sst>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NumberFormat="1" applyFont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A25" sqref="A25"/>
    </sheetView>
  </sheetViews>
  <sheetFormatPr defaultRowHeight="15" x14ac:dyDescent="0.2"/>
  <cols>
    <col min="1" max="1" width="13.796875" bestFit="1" customWidth="1"/>
  </cols>
  <sheetData>
    <row r="1" spans="1:3" x14ac:dyDescent="0.2">
      <c r="A1" s="1" t="s">
        <v>27</v>
      </c>
      <c r="B1" s="2" t="s">
        <v>28</v>
      </c>
      <c r="C1" s="2" t="s">
        <v>0</v>
      </c>
    </row>
    <row r="2" spans="1:3" x14ac:dyDescent="0.2">
      <c r="A2" s="3" t="s">
        <v>1</v>
      </c>
      <c r="B2" s="4">
        <v>269</v>
      </c>
      <c r="C2" s="12">
        <f>B2/$B$15</f>
        <v>3.487934857305862E-3</v>
      </c>
    </row>
    <row r="3" spans="1:3" x14ac:dyDescent="0.2">
      <c r="A3" s="3" t="s">
        <v>3</v>
      </c>
      <c r="B3" s="4">
        <v>1305</v>
      </c>
      <c r="C3" s="12">
        <f t="shared" ref="C3:C15" si="0">B3/$B$15</f>
        <v>1.6921022263138102E-2</v>
      </c>
    </row>
    <row r="4" spans="1:3" x14ac:dyDescent="0.2">
      <c r="A4" s="3" t="s">
        <v>4</v>
      </c>
      <c r="B4" s="4">
        <v>3555</v>
      </c>
      <c r="C4" s="12">
        <f t="shared" si="0"/>
        <v>4.6095198578893458E-2</v>
      </c>
    </row>
    <row r="5" spans="1:3" x14ac:dyDescent="0.2">
      <c r="A5" s="3" t="s">
        <v>5</v>
      </c>
      <c r="B5" s="4">
        <v>15384</v>
      </c>
      <c r="C5" s="12">
        <f t="shared" si="0"/>
        <v>0.19947356819625792</v>
      </c>
    </row>
    <row r="6" spans="1:3" x14ac:dyDescent="0.2">
      <c r="A6" s="3" t="s">
        <v>6</v>
      </c>
      <c r="B6" s="4">
        <v>16945</v>
      </c>
      <c r="C6" s="12">
        <f t="shared" si="0"/>
        <v>0.21971396340909974</v>
      </c>
    </row>
    <row r="7" spans="1:3" x14ac:dyDescent="0.2">
      <c r="A7" s="3" t="s">
        <v>7</v>
      </c>
      <c r="B7" s="4">
        <v>14841</v>
      </c>
      <c r="C7" s="12">
        <f t="shared" si="0"/>
        <v>0.19243286697872231</v>
      </c>
    </row>
    <row r="8" spans="1:3" x14ac:dyDescent="0.2">
      <c r="A8" s="3" t="s">
        <v>8</v>
      </c>
      <c r="B8" s="4">
        <v>12462</v>
      </c>
      <c r="C8" s="12">
        <f t="shared" si="0"/>
        <v>0.16158603788753031</v>
      </c>
    </row>
    <row r="9" spans="1:3" x14ac:dyDescent="0.2">
      <c r="A9" s="3" t="s">
        <v>9</v>
      </c>
      <c r="B9" s="4">
        <v>4482</v>
      </c>
      <c r="C9" s="12">
        <f t="shared" si="0"/>
        <v>5.8114959220984662E-2</v>
      </c>
    </row>
    <row r="10" spans="1:3" x14ac:dyDescent="0.2">
      <c r="A10" s="3" t="s">
        <v>10</v>
      </c>
      <c r="B10" s="4">
        <v>3023</v>
      </c>
      <c r="C10" s="12">
        <f t="shared" si="0"/>
        <v>3.9197126667790412E-2</v>
      </c>
    </row>
    <row r="11" spans="1:3" x14ac:dyDescent="0.2">
      <c r="A11" s="3" t="s">
        <v>11</v>
      </c>
      <c r="B11" s="4">
        <v>1806</v>
      </c>
      <c r="C11" s="12">
        <f t="shared" si="0"/>
        <v>2.3417138856112962E-2</v>
      </c>
    </row>
    <row r="12" spans="1:3" x14ac:dyDescent="0.2">
      <c r="A12" s="3" t="s">
        <v>12</v>
      </c>
      <c r="B12" s="4">
        <v>1180</v>
      </c>
      <c r="C12" s="12">
        <f t="shared" si="0"/>
        <v>1.5300234690040585E-2</v>
      </c>
    </row>
    <row r="13" spans="1:3" x14ac:dyDescent="0.2">
      <c r="A13" s="3" t="s">
        <v>13</v>
      </c>
      <c r="B13" s="4">
        <v>1858</v>
      </c>
      <c r="C13" s="12">
        <f t="shared" si="0"/>
        <v>2.4091386486521531E-2</v>
      </c>
    </row>
    <row r="14" spans="1:3" x14ac:dyDescent="0.2">
      <c r="A14" s="3" t="s">
        <v>14</v>
      </c>
      <c r="B14" s="4">
        <v>13</v>
      </c>
      <c r="C14" s="12">
        <f t="shared" si="0"/>
        <v>1.6856190760214203E-4</v>
      </c>
    </row>
    <row r="15" spans="1:3" x14ac:dyDescent="0.2">
      <c r="A15" s="1" t="s">
        <v>15</v>
      </c>
      <c r="B15" s="1">
        <f>SUM(B2:B14)</f>
        <v>77123</v>
      </c>
      <c r="C15" s="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5" x14ac:dyDescent="0.2"/>
  <sheetData>
    <row r="1" spans="1:3" x14ac:dyDescent="0.2">
      <c r="A1" s="1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4">
        <v>25936</v>
      </c>
      <c r="C2" s="12">
        <f>B2/$B$5</f>
        <v>0.33629397196685812</v>
      </c>
    </row>
    <row r="3" spans="1:3" x14ac:dyDescent="0.2">
      <c r="A3" s="3" t="s">
        <v>17</v>
      </c>
      <c r="B3" s="4">
        <v>50287</v>
      </c>
      <c r="C3" s="12">
        <f t="shared" ref="C3:C5" si="0">B3/$B$5</f>
        <v>0.65203635750683975</v>
      </c>
    </row>
    <row r="4" spans="1:3" x14ac:dyDescent="0.2">
      <c r="A4" s="3" t="s">
        <v>18</v>
      </c>
      <c r="B4" s="4">
        <v>900</v>
      </c>
      <c r="C4" s="12">
        <f t="shared" si="0"/>
        <v>1.1669670526302141E-2</v>
      </c>
    </row>
    <row r="5" spans="1:3" x14ac:dyDescent="0.2">
      <c r="A5" s="1" t="s">
        <v>15</v>
      </c>
      <c r="B5" s="1">
        <f>SUM(B2:B4)</f>
        <v>77123</v>
      </c>
      <c r="C5" s="11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A31" sqref="A31"/>
    </sheetView>
  </sheetViews>
  <sheetFormatPr defaultRowHeight="15" x14ac:dyDescent="0.2"/>
  <cols>
    <col min="1" max="1" width="13.8984375" bestFit="1" customWidth="1"/>
  </cols>
  <sheetData>
    <row r="1" spans="1:3" x14ac:dyDescent="0.2">
      <c r="A1" s="1" t="s">
        <v>19</v>
      </c>
      <c r="B1" s="2" t="s">
        <v>28</v>
      </c>
      <c r="C1" s="2" t="s">
        <v>0</v>
      </c>
    </row>
    <row r="2" spans="1:3" x14ac:dyDescent="0.2">
      <c r="A2" s="3" t="s">
        <v>23</v>
      </c>
      <c r="B2" s="4">
        <v>948</v>
      </c>
      <c r="C2" s="12">
        <f>B2/$B$8</f>
        <v>1.2292052954371588E-2</v>
      </c>
    </row>
    <row r="3" spans="1:3" x14ac:dyDescent="0.2">
      <c r="A3" s="3" t="s">
        <v>21</v>
      </c>
      <c r="B3" s="4">
        <v>12878</v>
      </c>
      <c r="C3" s="12">
        <f t="shared" ref="C3:C8" si="0">B3/$B$8</f>
        <v>0.16698001893079886</v>
      </c>
    </row>
    <row r="4" spans="1:3" x14ac:dyDescent="0.2">
      <c r="A4" s="3" t="s">
        <v>22</v>
      </c>
      <c r="B4" s="4">
        <v>27961</v>
      </c>
      <c r="C4" s="12">
        <f t="shared" si="0"/>
        <v>0.36255073065103793</v>
      </c>
    </row>
    <row r="5" spans="1:3" x14ac:dyDescent="0.2">
      <c r="A5" s="3" t="s">
        <v>25</v>
      </c>
      <c r="B5" s="4">
        <v>485</v>
      </c>
      <c r="C5" s="12">
        <f t="shared" si="0"/>
        <v>6.2886557836183757E-3</v>
      </c>
    </row>
    <row r="6" spans="1:3" x14ac:dyDescent="0.2">
      <c r="A6" s="3" t="s">
        <v>20</v>
      </c>
      <c r="B6" s="4">
        <v>26368</v>
      </c>
      <c r="C6" s="12">
        <f t="shared" si="0"/>
        <v>0.34189541381948318</v>
      </c>
    </row>
    <row r="7" spans="1:3" x14ac:dyDescent="0.2">
      <c r="A7" s="3" t="s">
        <v>18</v>
      </c>
      <c r="B7" s="4">
        <v>8483</v>
      </c>
      <c r="C7" s="12">
        <f t="shared" si="0"/>
        <v>0.10999312786069007</v>
      </c>
    </row>
    <row r="8" spans="1:3" x14ac:dyDescent="0.2">
      <c r="A8" s="1" t="s">
        <v>15</v>
      </c>
      <c r="B8" s="1">
        <f>SUM(B2:B7)</f>
        <v>77123</v>
      </c>
      <c r="C8" s="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C25" sqref="C25"/>
    </sheetView>
  </sheetViews>
  <sheetFormatPr defaultRowHeight="15" x14ac:dyDescent="0.2"/>
  <cols>
    <col min="1" max="1" width="13.796875" bestFit="1" customWidth="1"/>
  </cols>
  <sheetData>
    <row r="1" spans="1:3" x14ac:dyDescent="0.2">
      <c r="A1" s="5" t="s">
        <v>27</v>
      </c>
      <c r="B1" s="5" t="s">
        <v>28</v>
      </c>
      <c r="C1" s="2" t="s">
        <v>0</v>
      </c>
    </row>
    <row r="2" spans="1:3" x14ac:dyDescent="0.2">
      <c r="A2" s="3" t="s">
        <v>1</v>
      </c>
      <c r="B2" s="4">
        <v>6</v>
      </c>
      <c r="C2" s="12">
        <f>B2/$B$15</f>
        <v>1.259472281114213E-4</v>
      </c>
    </row>
    <row r="3" spans="1:3" x14ac:dyDescent="0.2">
      <c r="A3" s="3" t="s">
        <v>3</v>
      </c>
      <c r="B3" s="4">
        <v>11</v>
      </c>
      <c r="C3" s="12">
        <f t="shared" ref="C3:C15" si="0">B3/$B$15</f>
        <v>2.3090325153760573E-4</v>
      </c>
    </row>
    <row r="4" spans="1:3" x14ac:dyDescent="0.2">
      <c r="A4" s="3" t="s">
        <v>4</v>
      </c>
      <c r="B4" s="4">
        <v>32</v>
      </c>
      <c r="C4" s="12">
        <f t="shared" si="0"/>
        <v>6.7171854992758033E-4</v>
      </c>
    </row>
    <row r="5" spans="1:3" x14ac:dyDescent="0.2">
      <c r="A5" s="3" t="s">
        <v>5</v>
      </c>
      <c r="B5" s="4">
        <v>230</v>
      </c>
      <c r="C5" s="12">
        <f t="shared" si="0"/>
        <v>4.8279770776044834E-3</v>
      </c>
    </row>
    <row r="6" spans="1:3" x14ac:dyDescent="0.2">
      <c r="A6" s="3" t="s">
        <v>6</v>
      </c>
      <c r="B6" s="4">
        <v>773</v>
      </c>
      <c r="C6" s="12">
        <f t="shared" si="0"/>
        <v>1.6226201221688111E-2</v>
      </c>
    </row>
    <row r="7" spans="1:3" x14ac:dyDescent="0.2">
      <c r="A7" s="3" t="s">
        <v>7</v>
      </c>
      <c r="B7" s="4">
        <v>2276</v>
      </c>
      <c r="C7" s="12">
        <f t="shared" si="0"/>
        <v>4.7775981863599153E-2</v>
      </c>
    </row>
    <row r="8" spans="1:3" x14ac:dyDescent="0.2">
      <c r="A8" s="3" t="s">
        <v>8</v>
      </c>
      <c r="B8" s="4">
        <v>5250</v>
      </c>
      <c r="C8" s="12">
        <f t="shared" si="0"/>
        <v>0.11020382459749364</v>
      </c>
    </row>
    <row r="9" spans="1:3" x14ac:dyDescent="0.2">
      <c r="A9" s="3" t="s">
        <v>9</v>
      </c>
      <c r="B9" s="4">
        <v>4444</v>
      </c>
      <c r="C9" s="12">
        <f t="shared" si="0"/>
        <v>9.3284913621192719E-2</v>
      </c>
    </row>
    <row r="10" spans="1:3" x14ac:dyDescent="0.2">
      <c r="A10" s="3" t="s">
        <v>10</v>
      </c>
      <c r="B10" s="4">
        <v>5746</v>
      </c>
      <c r="C10" s="12">
        <f t="shared" si="0"/>
        <v>0.12061546212137114</v>
      </c>
    </row>
    <row r="11" spans="1:3" x14ac:dyDescent="0.2">
      <c r="A11" s="3" t="s">
        <v>11</v>
      </c>
      <c r="B11" s="4">
        <v>6386</v>
      </c>
      <c r="C11" s="12">
        <f t="shared" si="0"/>
        <v>0.13404983311992275</v>
      </c>
    </row>
    <row r="12" spans="1:3" x14ac:dyDescent="0.2">
      <c r="A12" s="3" t="s">
        <v>12</v>
      </c>
      <c r="B12" s="4">
        <v>6360</v>
      </c>
      <c r="C12" s="12">
        <f t="shared" si="0"/>
        <v>0.13350406179810659</v>
      </c>
    </row>
    <row r="13" spans="1:3" x14ac:dyDescent="0.2">
      <c r="A13" s="3" t="s">
        <v>13</v>
      </c>
      <c r="B13" s="4">
        <v>16125</v>
      </c>
      <c r="C13" s="12">
        <f t="shared" si="0"/>
        <v>0.33848317554944479</v>
      </c>
    </row>
    <row r="14" spans="1:3" x14ac:dyDescent="0.2">
      <c r="A14" s="3" t="s">
        <v>18</v>
      </c>
      <c r="B14" s="4">
        <v>0</v>
      </c>
      <c r="C14" s="12">
        <f t="shared" si="0"/>
        <v>0</v>
      </c>
    </row>
    <row r="15" spans="1:3" x14ac:dyDescent="0.2">
      <c r="A15" s="5" t="s">
        <v>24</v>
      </c>
      <c r="B15" s="8">
        <f>SUM(B2:B14)</f>
        <v>47639</v>
      </c>
      <c r="C15" s="15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D17" sqref="D17"/>
    </sheetView>
  </sheetViews>
  <sheetFormatPr defaultRowHeight="15" x14ac:dyDescent="0.2"/>
  <sheetData>
    <row r="1" spans="1:3" x14ac:dyDescent="0.2">
      <c r="A1" s="6" t="s">
        <v>2</v>
      </c>
      <c r="B1" s="2" t="s">
        <v>28</v>
      </c>
      <c r="C1" s="2" t="s">
        <v>0</v>
      </c>
    </row>
    <row r="2" spans="1:3" x14ac:dyDescent="0.2">
      <c r="A2" s="3" t="s">
        <v>16</v>
      </c>
      <c r="B2" s="7">
        <v>19943</v>
      </c>
      <c r="C2" s="12">
        <f>B2/$B$5</f>
        <v>0.41862759503767921</v>
      </c>
    </row>
    <row r="3" spans="1:3" x14ac:dyDescent="0.2">
      <c r="A3" s="3" t="s">
        <v>17</v>
      </c>
      <c r="B3" s="7">
        <v>27695</v>
      </c>
      <c r="C3" s="12">
        <f t="shared" ref="C3:C5" si="0">B3/$B$5</f>
        <v>0.58135141375763555</v>
      </c>
    </row>
    <row r="4" spans="1:3" x14ac:dyDescent="0.2">
      <c r="A4" s="3" t="s">
        <v>18</v>
      </c>
      <c r="B4" s="4">
        <v>1</v>
      </c>
      <c r="C4" s="12">
        <f t="shared" si="0"/>
        <v>2.0991204685236885E-5</v>
      </c>
    </row>
    <row r="5" spans="1:3" x14ac:dyDescent="0.2">
      <c r="A5" s="1" t="s">
        <v>15</v>
      </c>
      <c r="B5" s="1">
        <f>SUM(B2:B4)</f>
        <v>47639</v>
      </c>
      <c r="C5" s="1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23" sqref="B23"/>
    </sheetView>
  </sheetViews>
  <sheetFormatPr defaultRowHeight="15" x14ac:dyDescent="0.2"/>
  <cols>
    <col min="1" max="1" width="13.8984375" bestFit="1" customWidth="1"/>
  </cols>
  <sheetData>
    <row r="1" spans="1:3" x14ac:dyDescent="0.2">
      <c r="A1" s="2" t="s">
        <v>19</v>
      </c>
      <c r="B1" s="2" t="s">
        <v>28</v>
      </c>
      <c r="C1" s="2" t="s">
        <v>0</v>
      </c>
    </row>
    <row r="2" spans="1:3" x14ac:dyDescent="0.2">
      <c r="A2" s="13" t="s">
        <v>23</v>
      </c>
      <c r="B2" s="10">
        <v>992</v>
      </c>
      <c r="C2" s="12">
        <f>B2/$B$8</f>
        <v>2.082327504775499E-2</v>
      </c>
    </row>
    <row r="3" spans="1:3" x14ac:dyDescent="0.2">
      <c r="A3" s="13" t="s">
        <v>21</v>
      </c>
      <c r="B3" s="9">
        <v>4729</v>
      </c>
      <c r="C3" s="12">
        <f t="shared" ref="C3:C8" si="0">B3/$B$8</f>
        <v>9.9267406956485227E-2</v>
      </c>
    </row>
    <row r="4" spans="1:3" x14ac:dyDescent="0.2">
      <c r="A4" s="13" t="s">
        <v>22</v>
      </c>
      <c r="B4" s="10">
        <v>22098</v>
      </c>
      <c r="C4" s="12">
        <f t="shared" si="0"/>
        <v>0.46386364113436468</v>
      </c>
    </row>
    <row r="5" spans="1:3" x14ac:dyDescent="0.2">
      <c r="A5" s="13" t="s">
        <v>25</v>
      </c>
      <c r="B5" s="10">
        <v>258</v>
      </c>
      <c r="C5" s="12">
        <f t="shared" si="0"/>
        <v>5.4157308087911162E-3</v>
      </c>
    </row>
    <row r="6" spans="1:3" x14ac:dyDescent="0.2">
      <c r="A6" s="14" t="s">
        <v>20</v>
      </c>
      <c r="B6" s="4">
        <v>19537</v>
      </c>
      <c r="C6" s="12">
        <f t="shared" si="0"/>
        <v>0.41010516593547303</v>
      </c>
    </row>
    <row r="7" spans="1:3" x14ac:dyDescent="0.2">
      <c r="A7" s="13" t="s">
        <v>18</v>
      </c>
      <c r="B7" s="10">
        <v>25</v>
      </c>
      <c r="C7" s="12">
        <f t="shared" si="0"/>
        <v>5.2478011713092212E-4</v>
      </c>
    </row>
    <row r="8" spans="1:3" x14ac:dyDescent="0.2">
      <c r="A8" s="2" t="s">
        <v>26</v>
      </c>
      <c r="B8" s="2">
        <f>SUM(B2:B7)</f>
        <v>47639</v>
      </c>
      <c r="C8" s="16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Davis,Kenneth (DSHS)</cp:lastModifiedBy>
  <dcterms:created xsi:type="dcterms:W3CDTF">2020-09-25T00:29:59Z</dcterms:created>
  <dcterms:modified xsi:type="dcterms:W3CDTF">2021-04-02T01:01:34Z</dcterms:modified>
</cp:coreProperties>
</file>