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254"/>
  </bookViews>
  <sheets>
    <sheet name="Input" sheetId="1" r:id="rId1"/>
    <sheet name="Results-SP" sheetId="2" r:id="rId2"/>
  </sheets>
  <definedNames>
    <definedName name="_20210922" localSheetId="0">Input!$A$1:$EB$156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04" i="2" l="1"/>
  <c r="D304" i="2" s="1"/>
  <c r="B304" i="2"/>
  <c r="F304" i="2" s="1"/>
  <c r="C304" i="2"/>
  <c r="G304" i="2"/>
  <c r="I304" i="2"/>
  <c r="J304" i="2"/>
  <c r="K304" i="2"/>
  <c r="L304" i="2"/>
  <c r="M304" i="2"/>
  <c r="N304" i="2"/>
  <c r="O304" i="2"/>
  <c r="A305" i="2"/>
  <c r="D305" i="2" s="1"/>
  <c r="B305" i="2"/>
  <c r="G305" i="2" s="1"/>
  <c r="C305" i="2"/>
  <c r="I305" i="2"/>
  <c r="J305" i="2"/>
  <c r="K305" i="2"/>
  <c r="L305" i="2"/>
  <c r="M305" i="2"/>
  <c r="N305" i="2"/>
  <c r="O305" i="2"/>
  <c r="A306" i="2"/>
  <c r="D306" i="2" s="1"/>
  <c r="B306" i="2"/>
  <c r="F306" i="2" s="1"/>
  <c r="C306" i="2"/>
  <c r="I306" i="2"/>
  <c r="J306" i="2"/>
  <c r="K306" i="2"/>
  <c r="L306" i="2"/>
  <c r="M306" i="2"/>
  <c r="N306" i="2"/>
  <c r="O306" i="2"/>
  <c r="A307" i="2"/>
  <c r="D307" i="2" s="1"/>
  <c r="B307" i="2"/>
  <c r="G307" i="2" s="1"/>
  <c r="C307" i="2"/>
  <c r="I307" i="2"/>
  <c r="J307" i="2"/>
  <c r="K307" i="2"/>
  <c r="L307" i="2"/>
  <c r="M307" i="2"/>
  <c r="N307" i="2"/>
  <c r="O307" i="2"/>
  <c r="A308" i="2"/>
  <c r="D308" i="2" s="1"/>
  <c r="B308" i="2"/>
  <c r="G308" i="2" s="1"/>
  <c r="C308" i="2"/>
  <c r="I308" i="2"/>
  <c r="J308" i="2"/>
  <c r="K308" i="2"/>
  <c r="L308" i="2"/>
  <c r="M308" i="2"/>
  <c r="N308" i="2"/>
  <c r="O308" i="2"/>
  <c r="A309" i="2"/>
  <c r="D309" i="2" s="1"/>
  <c r="B309" i="2"/>
  <c r="G309" i="2" s="1"/>
  <c r="C309" i="2"/>
  <c r="I309" i="2"/>
  <c r="J309" i="2"/>
  <c r="K309" i="2"/>
  <c r="L309" i="2"/>
  <c r="M309" i="2"/>
  <c r="N309" i="2"/>
  <c r="O309" i="2"/>
  <c r="A310" i="2"/>
  <c r="D310" i="2" s="1"/>
  <c r="B310" i="2"/>
  <c r="F310" i="2" s="1"/>
  <c r="C310" i="2"/>
  <c r="I310" i="2"/>
  <c r="J310" i="2"/>
  <c r="K310" i="2"/>
  <c r="L310" i="2"/>
  <c r="M310" i="2"/>
  <c r="N310" i="2"/>
  <c r="O310" i="2"/>
  <c r="A311" i="2"/>
  <c r="D311" i="2" s="1"/>
  <c r="B311" i="2"/>
  <c r="G311" i="2" s="1"/>
  <c r="C311" i="2"/>
  <c r="I311" i="2"/>
  <c r="J311" i="2"/>
  <c r="K311" i="2"/>
  <c r="L311" i="2"/>
  <c r="M311" i="2"/>
  <c r="N311" i="2"/>
  <c r="O311" i="2"/>
  <c r="A312" i="2"/>
  <c r="D312" i="2" s="1"/>
  <c r="B312" i="2"/>
  <c r="G312" i="2" s="1"/>
  <c r="C312" i="2"/>
  <c r="I312" i="2"/>
  <c r="J312" i="2"/>
  <c r="K312" i="2"/>
  <c r="L312" i="2"/>
  <c r="M312" i="2"/>
  <c r="N312" i="2"/>
  <c r="O312" i="2"/>
  <c r="A313" i="2"/>
  <c r="D313" i="2" s="1"/>
  <c r="B313" i="2"/>
  <c r="G313" i="2" s="1"/>
  <c r="C313" i="2"/>
  <c r="I313" i="2"/>
  <c r="J313" i="2"/>
  <c r="K313" i="2"/>
  <c r="L313" i="2"/>
  <c r="M313" i="2"/>
  <c r="N313" i="2"/>
  <c r="O313" i="2"/>
  <c r="A314" i="2"/>
  <c r="D314" i="2" s="1"/>
  <c r="B314" i="2"/>
  <c r="F314" i="2" s="1"/>
  <c r="C314" i="2"/>
  <c r="I314" i="2"/>
  <c r="J314" i="2"/>
  <c r="K314" i="2"/>
  <c r="L314" i="2"/>
  <c r="M314" i="2"/>
  <c r="N314" i="2"/>
  <c r="O314" i="2"/>
  <c r="A315" i="2"/>
  <c r="D315" i="2" s="1"/>
  <c r="B315" i="2"/>
  <c r="G315" i="2" s="1"/>
  <c r="C315" i="2"/>
  <c r="I315" i="2"/>
  <c r="J315" i="2"/>
  <c r="K315" i="2"/>
  <c r="L315" i="2"/>
  <c r="M315" i="2"/>
  <c r="N315" i="2"/>
  <c r="O315" i="2"/>
  <c r="A316" i="2"/>
  <c r="D316" i="2" s="1"/>
  <c r="B316" i="2"/>
  <c r="G316" i="2" s="1"/>
  <c r="C316" i="2"/>
  <c r="I316" i="2"/>
  <c r="J316" i="2"/>
  <c r="K316" i="2"/>
  <c r="L316" i="2"/>
  <c r="M316" i="2"/>
  <c r="N316" i="2"/>
  <c r="O316" i="2"/>
  <c r="A317" i="2"/>
  <c r="D317" i="2" s="1"/>
  <c r="B317" i="2"/>
  <c r="G317" i="2" s="1"/>
  <c r="C317" i="2"/>
  <c r="I317" i="2"/>
  <c r="J317" i="2"/>
  <c r="K317" i="2"/>
  <c r="L317" i="2"/>
  <c r="M317" i="2"/>
  <c r="N317" i="2"/>
  <c r="O317" i="2"/>
  <c r="A318" i="2"/>
  <c r="D318" i="2" s="1"/>
  <c r="B318" i="2"/>
  <c r="F318" i="2" s="1"/>
  <c r="C318" i="2"/>
  <c r="I318" i="2"/>
  <c r="J318" i="2"/>
  <c r="K318" i="2"/>
  <c r="L318" i="2"/>
  <c r="M318" i="2"/>
  <c r="N318" i="2"/>
  <c r="O318" i="2"/>
  <c r="A319" i="2"/>
  <c r="D319" i="2" s="1"/>
  <c r="B319" i="2"/>
  <c r="G319" i="2" s="1"/>
  <c r="C319" i="2"/>
  <c r="I319" i="2"/>
  <c r="J319" i="2"/>
  <c r="K319" i="2"/>
  <c r="L319" i="2"/>
  <c r="M319" i="2"/>
  <c r="N319" i="2"/>
  <c r="O319" i="2"/>
  <c r="A320" i="2"/>
  <c r="D320" i="2" s="1"/>
  <c r="B320" i="2"/>
  <c r="G320" i="2" s="1"/>
  <c r="C320" i="2"/>
  <c r="I320" i="2"/>
  <c r="J320" i="2"/>
  <c r="K320" i="2"/>
  <c r="L320" i="2"/>
  <c r="M320" i="2"/>
  <c r="N320" i="2"/>
  <c r="O320" i="2"/>
  <c r="F309" i="2" l="1"/>
  <c r="F312" i="2"/>
  <c r="F319" i="2"/>
  <c r="G310" i="2"/>
  <c r="G318" i="2"/>
  <c r="F308" i="2"/>
  <c r="F316" i="2"/>
  <c r="F311" i="2"/>
  <c r="H305" i="2"/>
  <c r="H317" i="2"/>
  <c r="E305" i="2"/>
  <c r="E306" i="2"/>
  <c r="F305" i="2"/>
  <c r="H313" i="2"/>
  <c r="E317" i="2"/>
  <c r="H315" i="2"/>
  <c r="E313" i="2"/>
  <c r="F320" i="2"/>
  <c r="E315" i="2"/>
  <c r="F313" i="2"/>
  <c r="H307" i="2"/>
  <c r="F317" i="2"/>
  <c r="E314" i="2"/>
  <c r="H309" i="2"/>
  <c r="E309" i="2"/>
  <c r="E307" i="2"/>
  <c r="H319" i="2"/>
  <c r="E319" i="2"/>
  <c r="E318" i="2"/>
  <c r="F315" i="2"/>
  <c r="G314" i="2"/>
  <c r="H311" i="2"/>
  <c r="E311" i="2"/>
  <c r="E310" i="2"/>
  <c r="F307" i="2"/>
  <c r="G306" i="2"/>
  <c r="H304" i="2"/>
  <c r="E304" i="2"/>
  <c r="E320" i="2"/>
  <c r="E316" i="2"/>
  <c r="E312" i="2"/>
  <c r="E308" i="2"/>
  <c r="B2" i="2"/>
  <c r="C2" i="2"/>
  <c r="I2" i="2"/>
  <c r="J2" i="2"/>
  <c r="K2" i="2"/>
  <c r="L2" i="2"/>
  <c r="M2" i="2"/>
  <c r="N2" i="2"/>
  <c r="O2" i="2"/>
  <c r="A2" i="2"/>
  <c r="H320" i="2" l="1"/>
  <c r="H318" i="2"/>
  <c r="H316" i="2"/>
  <c r="H314" i="2"/>
  <c r="H312" i="2"/>
  <c r="H310" i="2"/>
  <c r="H308" i="2"/>
  <c r="H306" i="2"/>
  <c r="B163" i="2"/>
  <c r="I166" i="2"/>
  <c r="K169" i="2"/>
  <c r="M172" i="2"/>
  <c r="O175" i="2"/>
  <c r="B179" i="2"/>
  <c r="I182" i="2"/>
  <c r="A165" i="2"/>
  <c r="C168" i="2"/>
  <c r="J171" i="2"/>
  <c r="L174" i="2"/>
  <c r="N177" i="2"/>
  <c r="A181" i="2"/>
  <c r="J185" i="2"/>
  <c r="L188" i="2"/>
  <c r="N191" i="2"/>
  <c r="A195" i="2"/>
  <c r="C198" i="2"/>
  <c r="J201" i="2"/>
  <c r="L204" i="2"/>
  <c r="L181" i="2"/>
  <c r="M185" i="2"/>
  <c r="O188" i="2"/>
  <c r="B192" i="2"/>
  <c r="I195" i="2"/>
  <c r="K198" i="2"/>
  <c r="M201" i="2"/>
  <c r="O204" i="2"/>
  <c r="B208" i="2"/>
  <c r="B164" i="2"/>
  <c r="I167" i="2"/>
  <c r="K170" i="2"/>
  <c r="M173" i="2"/>
  <c r="O176" i="2"/>
  <c r="B180" i="2"/>
  <c r="I183" i="2"/>
  <c r="A166" i="2"/>
  <c r="C169" i="2"/>
  <c r="J172" i="2"/>
  <c r="L175" i="2"/>
  <c r="N178" i="2"/>
  <c r="A183" i="2"/>
  <c r="J186" i="2"/>
  <c r="L189" i="2"/>
  <c r="N192" i="2"/>
  <c r="A196" i="2"/>
  <c r="C199" i="2"/>
  <c r="J202" i="2"/>
  <c r="L205" i="2"/>
  <c r="K183" i="2"/>
  <c r="M186" i="2"/>
  <c r="O189" i="2"/>
  <c r="B193" i="2"/>
  <c r="I196" i="2"/>
  <c r="K199" i="2"/>
  <c r="M202" i="2"/>
  <c r="O205" i="2"/>
  <c r="B209" i="2"/>
  <c r="A210" i="2"/>
  <c r="M213" i="2"/>
  <c r="O216" i="2"/>
  <c r="B165" i="2"/>
  <c r="I168" i="2"/>
  <c r="K171" i="2"/>
  <c r="M174" i="2"/>
  <c r="O177" i="2"/>
  <c r="B181" i="2"/>
  <c r="N163" i="2"/>
  <c r="A167" i="2"/>
  <c r="C170" i="2"/>
  <c r="J173" i="2"/>
  <c r="L176" i="2"/>
  <c r="I169" i="2"/>
  <c r="B182" i="2"/>
  <c r="J174" i="2"/>
  <c r="C184" i="2"/>
  <c r="L190" i="2"/>
  <c r="A197" i="2"/>
  <c r="B170" i="2"/>
  <c r="O182" i="2"/>
  <c r="C175" i="2"/>
  <c r="J184" i="2"/>
  <c r="N190" i="2"/>
  <c r="C197" i="2"/>
  <c r="L203" i="2"/>
  <c r="M184" i="2"/>
  <c r="B191" i="2"/>
  <c r="K197" i="2"/>
  <c r="O203" i="2"/>
  <c r="I210" i="2"/>
  <c r="M212" i="2"/>
  <c r="B217" i="2"/>
  <c r="K220" i="2"/>
  <c r="M223" i="2"/>
  <c r="O226" i="2"/>
  <c r="B230" i="2"/>
  <c r="I233" i="2"/>
  <c r="K236" i="2"/>
  <c r="M239" i="2"/>
  <c r="O242" i="2"/>
  <c r="B246" i="2"/>
  <c r="I249" i="2"/>
  <c r="K252" i="2"/>
  <c r="M255" i="2"/>
  <c r="C208" i="2"/>
  <c r="N212" i="2"/>
  <c r="A216" i="2"/>
  <c r="C219" i="2"/>
  <c r="J222" i="2"/>
  <c r="L225" i="2"/>
  <c r="N228" i="2"/>
  <c r="A232" i="2"/>
  <c r="C235" i="2"/>
  <c r="J238" i="2"/>
  <c r="L241" i="2"/>
  <c r="N244" i="2"/>
  <c r="A248" i="2"/>
  <c r="M167" i="2"/>
  <c r="K180" i="2"/>
  <c r="N172" i="2"/>
  <c r="J183" i="2"/>
  <c r="N189" i="2"/>
  <c r="C196" i="2"/>
  <c r="L202" i="2"/>
  <c r="M183" i="2"/>
  <c r="B190" i="2"/>
  <c r="K196" i="2"/>
  <c r="O163" i="2"/>
  <c r="B167" i="2"/>
  <c r="I170" i="2"/>
  <c r="K173" i="2"/>
  <c r="M176" i="2"/>
  <c r="O179" i="2"/>
  <c r="B183" i="2"/>
  <c r="N165" i="2"/>
  <c r="A169" i="2"/>
  <c r="C172" i="2"/>
  <c r="J175" i="2"/>
  <c r="L178" i="2"/>
  <c r="L182" i="2"/>
  <c r="C186" i="2"/>
  <c r="J189" i="2"/>
  <c r="L192" i="2"/>
  <c r="N195" i="2"/>
  <c r="A199" i="2"/>
  <c r="C202" i="2"/>
  <c r="J205" i="2"/>
  <c r="C183" i="2"/>
  <c r="K186" i="2"/>
  <c r="M189" i="2"/>
  <c r="O192" i="2"/>
  <c r="B196" i="2"/>
  <c r="I199" i="2"/>
  <c r="K202" i="2"/>
  <c r="M205" i="2"/>
  <c r="O208" i="2"/>
  <c r="O164" i="2"/>
  <c r="B168" i="2"/>
  <c r="I171" i="2"/>
  <c r="K174" i="2"/>
  <c r="M177" i="2"/>
  <c r="O180" i="2"/>
  <c r="L163" i="2"/>
  <c r="N166" i="2"/>
  <c r="A170" i="2"/>
  <c r="C173" i="2"/>
  <c r="J176" i="2"/>
  <c r="L179" i="2"/>
  <c r="A184" i="2"/>
  <c r="C187" i="2"/>
  <c r="J190" i="2"/>
  <c r="L193" i="2"/>
  <c r="N196" i="2"/>
  <c r="A200" i="2"/>
  <c r="C203" i="2"/>
  <c r="J206" i="2"/>
  <c r="I184" i="2"/>
  <c r="K187" i="2"/>
  <c r="M190" i="2"/>
  <c r="O193" i="2"/>
  <c r="B197" i="2"/>
  <c r="I200" i="2"/>
  <c r="K203" i="2"/>
  <c r="M206" i="2"/>
  <c r="O209" i="2"/>
  <c r="I211" i="2"/>
  <c r="K214" i="2"/>
  <c r="M217" i="2"/>
  <c r="O165" i="2"/>
  <c r="B169" i="2"/>
  <c r="I172" i="2"/>
  <c r="K175" i="2"/>
  <c r="M178" i="2"/>
  <c r="O181" i="2"/>
  <c r="L164" i="2"/>
  <c r="N167" i="2"/>
  <c r="A171" i="2"/>
  <c r="C174" i="2"/>
  <c r="J177" i="2"/>
  <c r="K172" i="2"/>
  <c r="N164" i="2"/>
  <c r="L177" i="2"/>
  <c r="N185" i="2"/>
  <c r="C192" i="2"/>
  <c r="L198" i="2"/>
  <c r="I173" i="2"/>
  <c r="L165" i="2"/>
  <c r="J178" i="2"/>
  <c r="A186" i="2"/>
  <c r="J192" i="2"/>
  <c r="N198" i="2"/>
  <c r="C205" i="2"/>
  <c r="I186" i="2"/>
  <c r="M192" i="2"/>
  <c r="B199" i="2"/>
  <c r="K205" i="2"/>
  <c r="A208" i="2"/>
  <c r="O213" i="2"/>
  <c r="B218" i="2"/>
  <c r="I221" i="2"/>
  <c r="K224" i="2"/>
  <c r="M227" i="2"/>
  <c r="O230" i="2"/>
  <c r="B234" i="2"/>
  <c r="I237" i="2"/>
  <c r="K240" i="2"/>
  <c r="M243" i="2"/>
  <c r="O246" i="2"/>
  <c r="B250" i="2"/>
  <c r="I253" i="2"/>
  <c r="K256" i="2"/>
  <c r="N209" i="2"/>
  <c r="L213" i="2"/>
  <c r="N216" i="2"/>
  <c r="A220" i="2"/>
  <c r="C223" i="2"/>
  <c r="J226" i="2"/>
  <c r="L229" i="2"/>
  <c r="N232" i="2"/>
  <c r="A236" i="2"/>
  <c r="C239" i="2"/>
  <c r="J242" i="2"/>
  <c r="L245" i="2"/>
  <c r="N248" i="2"/>
  <c r="O170" i="2"/>
  <c r="C163" i="2"/>
  <c r="A176" i="2"/>
  <c r="A185" i="2"/>
  <c r="J191" i="2"/>
  <c r="N197" i="2"/>
  <c r="C204" i="2"/>
  <c r="I185" i="2"/>
  <c r="M191" i="2"/>
  <c r="B198" i="2"/>
  <c r="M164" i="2"/>
  <c r="O167" i="2"/>
  <c r="B171" i="2"/>
  <c r="I174" i="2"/>
  <c r="K177" i="2"/>
  <c r="M180" i="2"/>
  <c r="J163" i="2"/>
  <c r="L166" i="2"/>
  <c r="N169" i="2"/>
  <c r="A173" i="2"/>
  <c r="C176" i="2"/>
  <c r="J179" i="2"/>
  <c r="N183" i="2"/>
  <c r="A187" i="2"/>
  <c r="C190" i="2"/>
  <c r="J193" i="2"/>
  <c r="L196" i="2"/>
  <c r="N199" i="2"/>
  <c r="A203" i="2"/>
  <c r="C206" i="2"/>
  <c r="B184" i="2"/>
  <c r="I187" i="2"/>
  <c r="K190" i="2"/>
  <c r="M193" i="2"/>
  <c r="O196" i="2"/>
  <c r="B200" i="2"/>
  <c r="I203" i="2"/>
  <c r="K206" i="2"/>
  <c r="M209" i="2"/>
  <c r="M165" i="2"/>
  <c r="O168" i="2"/>
  <c r="B172" i="2"/>
  <c r="I175" i="2"/>
  <c r="K178" i="2"/>
  <c r="M181" i="2"/>
  <c r="J164" i="2"/>
  <c r="L167" i="2"/>
  <c r="N170" i="2"/>
  <c r="A174" i="2"/>
  <c r="C177" i="2"/>
  <c r="J180" i="2"/>
  <c r="N184" i="2"/>
  <c r="A188" i="2"/>
  <c r="C191" i="2"/>
  <c r="J194" i="2"/>
  <c r="L197" i="2"/>
  <c r="N200" i="2"/>
  <c r="A204" i="2"/>
  <c r="C207" i="2"/>
  <c r="B185" i="2"/>
  <c r="I188" i="2"/>
  <c r="K191" i="2"/>
  <c r="M194" i="2"/>
  <c r="O197" i="2"/>
  <c r="B201" i="2"/>
  <c r="I204" i="2"/>
  <c r="K207" i="2"/>
  <c r="M210" i="2"/>
  <c r="B212" i="2"/>
  <c r="I215" i="2"/>
  <c r="K163" i="2"/>
  <c r="M166" i="2"/>
  <c r="O169" i="2"/>
  <c r="B173" i="2"/>
  <c r="I176" i="2"/>
  <c r="K179" i="2"/>
  <c r="M182" i="2"/>
  <c r="J165" i="2"/>
  <c r="L168" i="2"/>
  <c r="N171" i="2"/>
  <c r="A175" i="2"/>
  <c r="C178" i="2"/>
  <c r="M175" i="2"/>
  <c r="A168" i="2"/>
  <c r="N179" i="2"/>
  <c r="J187" i="2"/>
  <c r="N193" i="2"/>
  <c r="M163" i="2"/>
  <c r="K176" i="2"/>
  <c r="N168" i="2"/>
  <c r="A180" i="2"/>
  <c r="L187" i="2"/>
  <c r="A194" i="2"/>
  <c r="J200" i="2"/>
  <c r="N206" i="2"/>
  <c r="O187" i="2"/>
  <c r="I194" i="2"/>
  <c r="M200" i="2"/>
  <c r="B207" i="2"/>
  <c r="J210" i="2"/>
  <c r="O214" i="2"/>
  <c r="O218" i="2"/>
  <c r="B222" i="2"/>
  <c r="I225" i="2"/>
  <c r="K228" i="2"/>
  <c r="M231" i="2"/>
  <c r="O234" i="2"/>
  <c r="B238" i="2"/>
  <c r="I241" i="2"/>
  <c r="K244" i="2"/>
  <c r="M247" i="2"/>
  <c r="O250" i="2"/>
  <c r="B254" i="2"/>
  <c r="I257" i="2"/>
  <c r="C211" i="2"/>
  <c r="J214" i="2"/>
  <c r="L217" i="2"/>
  <c r="N220" i="2"/>
  <c r="A224" i="2"/>
  <c r="C227" i="2"/>
  <c r="J230" i="2"/>
  <c r="L233" i="2"/>
  <c r="N236" i="2"/>
  <c r="A240" i="2"/>
  <c r="C243" i="2"/>
  <c r="J246" i="2"/>
  <c r="L249" i="2"/>
  <c r="B174" i="2"/>
  <c r="J166" i="2"/>
  <c r="A179" i="2"/>
  <c r="L186" i="2"/>
  <c r="A193" i="2"/>
  <c r="J199" i="2"/>
  <c r="N205" i="2"/>
  <c r="O186" i="2"/>
  <c r="I193" i="2"/>
  <c r="M199" i="2"/>
  <c r="B175" i="2"/>
  <c r="J167" i="2"/>
  <c r="C180" i="2"/>
  <c r="C194" i="2"/>
  <c r="A207" i="2"/>
  <c r="K194" i="2"/>
  <c r="I207" i="2"/>
  <c r="O172" i="2"/>
  <c r="C165" i="2"/>
  <c r="A178" i="2"/>
  <c r="A192" i="2"/>
  <c r="N204" i="2"/>
  <c r="I192" i="2"/>
  <c r="B205" i="2"/>
  <c r="B216" i="2"/>
  <c r="O173" i="2"/>
  <c r="C166" i="2"/>
  <c r="B166" i="2"/>
  <c r="A189" i="2"/>
  <c r="A172" i="2"/>
  <c r="A202" i="2"/>
  <c r="I202" i="2"/>
  <c r="M219" i="2"/>
  <c r="K232" i="2"/>
  <c r="I245" i="2"/>
  <c r="B258" i="2"/>
  <c r="L221" i="2"/>
  <c r="J234" i="2"/>
  <c r="C247" i="2"/>
  <c r="L180" i="2"/>
  <c r="J207" i="2"/>
  <c r="O202" i="2"/>
  <c r="I209" i="2"/>
  <c r="O211" i="2"/>
  <c r="I216" i="2"/>
  <c r="O219" i="2"/>
  <c r="B223" i="2"/>
  <c r="I226" i="2"/>
  <c r="K229" i="2"/>
  <c r="M232" i="2"/>
  <c r="O235" i="2"/>
  <c r="B239" i="2"/>
  <c r="I242" i="2"/>
  <c r="K245" i="2"/>
  <c r="M248" i="2"/>
  <c r="O251" i="2"/>
  <c r="B255" i="2"/>
  <c r="I258" i="2"/>
  <c r="C212" i="2"/>
  <c r="J215" i="2"/>
  <c r="L218" i="2"/>
  <c r="N221" i="2"/>
  <c r="A225" i="2"/>
  <c r="N176" i="2"/>
  <c r="N201" i="2"/>
  <c r="I189" i="2"/>
  <c r="B202" i="2"/>
  <c r="K211" i="2"/>
  <c r="K219" i="2"/>
  <c r="O225" i="2"/>
  <c r="I232" i="2"/>
  <c r="M238" i="2"/>
  <c r="B245" i="2"/>
  <c r="K251" i="2"/>
  <c r="O257" i="2"/>
  <c r="A215" i="2"/>
  <c r="J221" i="2"/>
  <c r="J227" i="2"/>
  <c r="L231" i="2"/>
  <c r="N235" i="2"/>
  <c r="C240" i="2"/>
  <c r="J244" i="2"/>
  <c r="L248" i="2"/>
  <c r="C252" i="2"/>
  <c r="J255" i="2"/>
  <c r="L258" i="2"/>
  <c r="O260" i="2"/>
  <c r="B264" i="2"/>
  <c r="I267" i="2"/>
  <c r="K270" i="2"/>
  <c r="M273" i="2"/>
  <c r="O276" i="2"/>
  <c r="B280" i="2"/>
  <c r="I283" i="2"/>
  <c r="K286" i="2"/>
  <c r="N186" i="2"/>
  <c r="A206" i="2"/>
  <c r="K193" i="2"/>
  <c r="I206" i="2"/>
  <c r="I214" i="2"/>
  <c r="M221" i="2"/>
  <c r="B228" i="2"/>
  <c r="K234" i="2"/>
  <c r="O240" i="2"/>
  <c r="I247" i="2"/>
  <c r="M253" i="2"/>
  <c r="L210" i="2"/>
  <c r="C217" i="2"/>
  <c r="L223" i="2"/>
  <c r="L228" i="2"/>
  <c r="A233" i="2"/>
  <c r="C237" i="2"/>
  <c r="J241" i="2"/>
  <c r="N245" i="2"/>
  <c r="A250" i="2"/>
  <c r="C253" i="2"/>
  <c r="J256" i="2"/>
  <c r="L259" i="2"/>
  <c r="O261" i="2"/>
  <c r="B265" i="2"/>
  <c r="I268" i="2"/>
  <c r="K271" i="2"/>
  <c r="M274" i="2"/>
  <c r="O277" i="2"/>
  <c r="B281" i="2"/>
  <c r="I284" i="2"/>
  <c r="K287" i="2"/>
  <c r="N194" i="2"/>
  <c r="I197" i="2"/>
  <c r="M216" i="2"/>
  <c r="O229" i="2"/>
  <c r="M242" i="2"/>
  <c r="K165" i="2"/>
  <c r="I178" i="2"/>
  <c r="L170" i="2"/>
  <c r="L184" i="2"/>
  <c r="J197" i="2"/>
  <c r="O184" i="2"/>
  <c r="M197" i="2"/>
  <c r="I163" i="2"/>
  <c r="B176" i="2"/>
  <c r="J168" i="2"/>
  <c r="J181" i="2"/>
  <c r="C195" i="2"/>
  <c r="A182" i="2"/>
  <c r="K195" i="2"/>
  <c r="I208" i="2"/>
  <c r="I164" i="2"/>
  <c r="B177" i="2"/>
  <c r="J169" i="2"/>
  <c r="O178" i="2"/>
  <c r="J195" i="2"/>
  <c r="C182" i="2"/>
  <c r="N182" i="2"/>
  <c r="M208" i="2"/>
  <c r="O222" i="2"/>
  <c r="M235" i="2"/>
  <c r="K248" i="2"/>
  <c r="A212" i="2"/>
  <c r="N224" i="2"/>
  <c r="L237" i="2"/>
  <c r="K164" i="2"/>
  <c r="C188" i="2"/>
  <c r="K188" i="2"/>
  <c r="K204" i="2"/>
  <c r="K210" i="2"/>
  <c r="B213" i="2"/>
  <c r="I217" i="2"/>
  <c r="M220" i="2"/>
  <c r="O223" i="2"/>
  <c r="B227" i="2"/>
  <c r="I230" i="2"/>
  <c r="K233" i="2"/>
  <c r="M236" i="2"/>
  <c r="O239" i="2"/>
  <c r="B243" i="2"/>
  <c r="I246" i="2"/>
  <c r="K249" i="2"/>
  <c r="M252" i="2"/>
  <c r="O255" i="2"/>
  <c r="L208" i="2"/>
  <c r="A213" i="2"/>
  <c r="C216" i="2"/>
  <c r="J219" i="2"/>
  <c r="L222" i="2"/>
  <c r="N225" i="2"/>
  <c r="C185" i="2"/>
  <c r="A205" i="2"/>
  <c r="K192" i="2"/>
  <c r="I205" i="2"/>
  <c r="K213" i="2"/>
  <c r="B221" i="2"/>
  <c r="K227" i="2"/>
  <c r="O233" i="2"/>
  <c r="I240" i="2"/>
  <c r="M246" i="2"/>
  <c r="B253" i="2"/>
  <c r="J209" i="2"/>
  <c r="L216" i="2"/>
  <c r="A223" i="2"/>
  <c r="J228" i="2"/>
  <c r="L232" i="2"/>
  <c r="A237" i="2"/>
  <c r="C241" i="2"/>
  <c r="J245" i="2"/>
  <c r="N249" i="2"/>
  <c r="A253" i="2"/>
  <c r="C256" i="2"/>
  <c r="J259" i="2"/>
  <c r="M261" i="2"/>
  <c r="O264" i="2"/>
  <c r="B268" i="2"/>
  <c r="I271" i="2"/>
  <c r="K274" i="2"/>
  <c r="M277" i="2"/>
  <c r="O280" i="2"/>
  <c r="B284" i="2"/>
  <c r="O174" i="2"/>
  <c r="C193" i="2"/>
  <c r="O183" i="2"/>
  <c r="M196" i="2"/>
  <c r="K209" i="2"/>
  <c r="K216" i="2"/>
  <c r="I223" i="2"/>
  <c r="M229" i="2"/>
  <c r="B236" i="2"/>
  <c r="K242" i="2"/>
  <c r="O248" i="2"/>
  <c r="I255" i="2"/>
  <c r="J212" i="2"/>
  <c r="N218" i="2"/>
  <c r="C225" i="2"/>
  <c r="N229" i="2"/>
  <c r="A234" i="2"/>
  <c r="C238" i="2"/>
  <c r="L242" i="2"/>
  <c r="N246" i="2"/>
  <c r="N250" i="2"/>
  <c r="A254" i="2"/>
  <c r="C257" i="2"/>
  <c r="M258" i="2"/>
  <c r="M262" i="2"/>
  <c r="O265" i="2"/>
  <c r="B269" i="2"/>
  <c r="I272" i="2"/>
  <c r="K275" i="2"/>
  <c r="M278" i="2"/>
  <c r="O281" i="2"/>
  <c r="B285" i="2"/>
  <c r="I165" i="2"/>
  <c r="J203" i="2"/>
  <c r="M203" i="2"/>
  <c r="I220" i="2"/>
  <c r="B233" i="2"/>
  <c r="O245" i="2"/>
  <c r="N207" i="2"/>
  <c r="C222" i="2"/>
  <c r="C232" i="2"/>
  <c r="L240" i="2"/>
  <c r="M168" i="2"/>
  <c r="K181" i="2"/>
  <c r="N173" i="2"/>
  <c r="N187" i="2"/>
  <c r="L200" i="2"/>
  <c r="B188" i="2"/>
  <c r="O200" i="2"/>
  <c r="K166" i="2"/>
  <c r="I179" i="2"/>
  <c r="L171" i="2"/>
  <c r="L185" i="2"/>
  <c r="J198" i="2"/>
  <c r="O185" i="2"/>
  <c r="M198" i="2"/>
  <c r="J208" i="2"/>
  <c r="K167" i="2"/>
  <c r="I180" i="2"/>
  <c r="L172" i="2"/>
  <c r="C171" i="2"/>
  <c r="O166" i="2"/>
  <c r="C189" i="2"/>
  <c r="K189" i="2"/>
  <c r="M211" i="2"/>
  <c r="B226" i="2"/>
  <c r="O238" i="2"/>
  <c r="M251" i="2"/>
  <c r="C215" i="2"/>
  <c r="A228" i="2"/>
  <c r="N240" i="2"/>
  <c r="I177" i="2"/>
  <c r="L194" i="2"/>
  <c r="O194" i="2"/>
  <c r="B206" i="2"/>
  <c r="N208" i="2"/>
  <c r="B214" i="2"/>
  <c r="I218" i="2"/>
  <c r="K221" i="2"/>
  <c r="M224" i="2"/>
  <c r="O227" i="2"/>
  <c r="B231" i="2"/>
  <c r="I234" i="2"/>
  <c r="K237" i="2"/>
  <c r="M240" i="2"/>
  <c r="O243" i="2"/>
  <c r="B247" i="2"/>
  <c r="I250" i="2"/>
  <c r="K253" i="2"/>
  <c r="M256" i="2"/>
  <c r="C210" i="2"/>
  <c r="N213" i="2"/>
  <c r="A217" i="2"/>
  <c r="C220" i="2"/>
  <c r="J223" i="2"/>
  <c r="M171" i="2"/>
  <c r="L191" i="2"/>
  <c r="J182" i="2"/>
  <c r="M195" i="2"/>
  <c r="K208" i="2"/>
  <c r="M215" i="2"/>
  <c r="M222" i="2"/>
  <c r="B229" i="2"/>
  <c r="K235" i="2"/>
  <c r="O241" i="2"/>
  <c r="I248" i="2"/>
  <c r="M254" i="2"/>
  <c r="N211" i="2"/>
  <c r="C218" i="2"/>
  <c r="L224" i="2"/>
  <c r="J229" i="2"/>
  <c r="N233" i="2"/>
  <c r="A238" i="2"/>
  <c r="C242" i="2"/>
  <c r="L246" i="2"/>
  <c r="L250" i="2"/>
  <c r="N253" i="2"/>
  <c r="A257" i="2"/>
  <c r="C260" i="2"/>
  <c r="K262" i="2"/>
  <c r="M265" i="2"/>
  <c r="O268" i="2"/>
  <c r="B272" i="2"/>
  <c r="I275" i="2"/>
  <c r="K278" i="2"/>
  <c r="M281" i="2"/>
  <c r="O284" i="2"/>
  <c r="C167" i="2"/>
  <c r="L199" i="2"/>
  <c r="B187" i="2"/>
  <c r="O199" i="2"/>
  <c r="C209" i="2"/>
  <c r="K218" i="2"/>
  <c r="O224" i="2"/>
  <c r="I231" i="2"/>
  <c r="M237" i="2"/>
  <c r="B244" i="2"/>
  <c r="K250" i="2"/>
  <c r="O256" i="2"/>
  <c r="A214" i="2"/>
  <c r="J220" i="2"/>
  <c r="L226" i="2"/>
  <c r="N230" i="2"/>
  <c r="A235" i="2"/>
  <c r="J239" i="2"/>
  <c r="L243" i="2"/>
  <c r="N247" i="2"/>
  <c r="L251" i="2"/>
  <c r="N254" i="2"/>
  <c r="A258" i="2"/>
  <c r="I260" i="2"/>
  <c r="K263" i="2"/>
  <c r="M266" i="2"/>
  <c r="O269" i="2"/>
  <c r="B273" i="2"/>
  <c r="I276" i="2"/>
  <c r="K279" i="2"/>
  <c r="M282" i="2"/>
  <c r="O285" i="2"/>
  <c r="B178" i="2"/>
  <c r="K184" i="2"/>
  <c r="B210" i="2"/>
  <c r="K223" i="2"/>
  <c r="I236" i="2"/>
  <c r="B249" i="2"/>
  <c r="L212" i="2"/>
  <c r="J225" i="2"/>
  <c r="C234" i="2"/>
  <c r="N242" i="2"/>
  <c r="A191" i="2"/>
  <c r="M169" i="2"/>
  <c r="L201" i="2"/>
  <c r="M170" i="2"/>
  <c r="M179" i="2"/>
  <c r="I229" i="2"/>
  <c r="C231" i="2"/>
  <c r="I201" i="2"/>
  <c r="B219" i="2"/>
  <c r="O231" i="2"/>
  <c r="M244" i="2"/>
  <c r="K257" i="2"/>
  <c r="A221" i="2"/>
  <c r="B186" i="2"/>
  <c r="I224" i="2"/>
  <c r="O249" i="2"/>
  <c r="C226" i="2"/>
  <c r="J243" i="2"/>
  <c r="N257" i="2"/>
  <c r="M269" i="2"/>
  <c r="K282" i="2"/>
  <c r="I190" i="2"/>
  <c r="K226" i="2"/>
  <c r="B252" i="2"/>
  <c r="L227" i="2"/>
  <c r="L244" i="2"/>
  <c r="N258" i="2"/>
  <c r="M270" i="2"/>
  <c r="K283" i="2"/>
  <c r="K212" i="2"/>
  <c r="K255" i="2"/>
  <c r="A230" i="2"/>
  <c r="A247" i="2"/>
  <c r="C254" i="2"/>
  <c r="B259" i="2"/>
  <c r="B266" i="2"/>
  <c r="K272" i="2"/>
  <c r="O278" i="2"/>
  <c r="I285" i="2"/>
  <c r="K289" i="2"/>
  <c r="M292" i="2"/>
  <c r="O295" i="2"/>
  <c r="B299" i="2"/>
  <c r="M259" i="2"/>
  <c r="C263" i="2"/>
  <c r="J266" i="2"/>
  <c r="L269" i="2"/>
  <c r="N272" i="2"/>
  <c r="A276" i="2"/>
  <c r="C279" i="2"/>
  <c r="J282" i="2"/>
  <c r="L285" i="2"/>
  <c r="N288" i="2"/>
  <c r="A292" i="2"/>
  <c r="C295" i="2"/>
  <c r="J298" i="2"/>
  <c r="L301" i="2"/>
  <c r="I301" i="2"/>
  <c r="M47" i="2"/>
  <c r="J42" i="2"/>
  <c r="N31" i="2"/>
  <c r="M114" i="2"/>
  <c r="N76" i="2"/>
  <c r="L144" i="2"/>
  <c r="I94" i="2"/>
  <c r="J126" i="2"/>
  <c r="C120" i="2"/>
  <c r="O171" i="2"/>
  <c r="N203" i="2"/>
  <c r="K182" i="2"/>
  <c r="B189" i="2"/>
  <c r="A163" i="2"/>
  <c r="L195" i="2"/>
  <c r="B242" i="2"/>
  <c r="A244" i="2"/>
  <c r="M207" i="2"/>
  <c r="I222" i="2"/>
  <c r="B235" i="2"/>
  <c r="O247" i="2"/>
  <c r="J211" i="2"/>
  <c r="C224" i="2"/>
  <c r="O198" i="2"/>
  <c r="M230" i="2"/>
  <c r="I256" i="2"/>
  <c r="L230" i="2"/>
  <c r="L247" i="2"/>
  <c r="O259" i="2"/>
  <c r="O272" i="2"/>
  <c r="M285" i="2"/>
  <c r="B203" i="2"/>
  <c r="O232" i="2"/>
  <c r="K258" i="2"/>
  <c r="N231" i="2"/>
  <c r="A249" i="2"/>
  <c r="B261" i="2"/>
  <c r="O273" i="2"/>
  <c r="M286" i="2"/>
  <c r="M226" i="2"/>
  <c r="N215" i="2"/>
  <c r="J236" i="2"/>
  <c r="C249" i="2"/>
  <c r="N255" i="2"/>
  <c r="I261" i="2"/>
  <c r="M267" i="2"/>
  <c r="B274" i="2"/>
  <c r="K280" i="2"/>
  <c r="O286" i="2"/>
  <c r="I290" i="2"/>
  <c r="K293" i="2"/>
  <c r="M296" i="2"/>
  <c r="I300" i="2"/>
  <c r="N260" i="2"/>
  <c r="A264" i="2"/>
  <c r="C267" i="2"/>
  <c r="J270" i="2"/>
  <c r="L273" i="2"/>
  <c r="N276" i="2"/>
  <c r="A280" i="2"/>
  <c r="C283" i="2"/>
  <c r="J286" i="2"/>
  <c r="L289" i="2"/>
  <c r="N292" i="2"/>
  <c r="A296" i="2"/>
  <c r="C299" i="2"/>
  <c r="J302" i="2"/>
  <c r="O302" i="2"/>
  <c r="O113" i="2"/>
  <c r="C9" i="2"/>
  <c r="J31" i="2"/>
  <c r="O97" i="2"/>
  <c r="C131" i="2"/>
  <c r="N51" i="2"/>
  <c r="N143" i="2"/>
  <c r="B149" i="2"/>
  <c r="N75" i="2"/>
  <c r="J69" i="2"/>
  <c r="C134" i="2"/>
  <c r="C121" i="2"/>
  <c r="M39" i="2"/>
  <c r="N145" i="2"/>
  <c r="J43" i="2"/>
  <c r="K86" i="2"/>
  <c r="N118" i="2"/>
  <c r="A123" i="2"/>
  <c r="K9" i="2"/>
  <c r="L50" i="2"/>
  <c r="L150" i="2"/>
  <c r="O153" i="2"/>
  <c r="L43" i="2"/>
  <c r="K158" i="2"/>
  <c r="N16" i="2"/>
  <c r="I31" i="2"/>
  <c r="L84" i="2"/>
  <c r="J156" i="2"/>
  <c r="I181" i="2"/>
  <c r="K185" i="2"/>
  <c r="O210" i="2"/>
  <c r="B224" i="2"/>
  <c r="O236" i="2"/>
  <c r="M249" i="2"/>
  <c r="C213" i="2"/>
  <c r="A226" i="2"/>
  <c r="L234" i="2"/>
  <c r="A243" i="2"/>
  <c r="C251" i="2"/>
  <c r="L257" i="2"/>
  <c r="B263" i="2"/>
  <c r="K269" i="2"/>
  <c r="O275" i="2"/>
  <c r="I282" i="2"/>
  <c r="B288" i="2"/>
  <c r="I291" i="2"/>
  <c r="K294" i="2"/>
  <c r="M297" i="2"/>
  <c r="I302" i="2"/>
  <c r="N261" i="2"/>
  <c r="A265" i="2"/>
  <c r="C268" i="2"/>
  <c r="J271" i="2"/>
  <c r="L274" i="2"/>
  <c r="N277" i="2"/>
  <c r="A281" i="2"/>
  <c r="C284" i="2"/>
  <c r="J287" i="2"/>
  <c r="L290" i="2"/>
  <c r="N293" i="2"/>
  <c r="A297" i="2"/>
  <c r="C300" i="2"/>
  <c r="J303" i="2"/>
  <c r="K157" i="2"/>
  <c r="M97" i="2"/>
  <c r="I18" i="2"/>
  <c r="A30" i="2"/>
  <c r="O63" i="2"/>
  <c r="I191" i="2"/>
  <c r="O201" i="2"/>
  <c r="O195" i="2"/>
  <c r="L169" i="2"/>
  <c r="K225" i="2"/>
  <c r="B251" i="2"/>
  <c r="A164" i="2"/>
  <c r="B237" i="2"/>
  <c r="N234" i="2"/>
  <c r="I263" i="2"/>
  <c r="C179" i="2"/>
  <c r="I239" i="2"/>
  <c r="C236" i="2"/>
  <c r="I264" i="2"/>
  <c r="N180" i="2"/>
  <c r="A219" i="2"/>
  <c r="A251" i="2"/>
  <c r="O262" i="2"/>
  <c r="M275" i="2"/>
  <c r="O287" i="2"/>
  <c r="I294" i="2"/>
  <c r="O301" i="2"/>
  <c r="N264" i="2"/>
  <c r="C271" i="2"/>
  <c r="L277" i="2"/>
  <c r="A284" i="2"/>
  <c r="J290" i="2"/>
  <c r="N296" i="2"/>
  <c r="C303" i="2"/>
  <c r="A18" i="2"/>
  <c r="A22" i="2"/>
  <c r="C116" i="2"/>
  <c r="J90" i="2"/>
  <c r="C79" i="2"/>
  <c r="O69" i="2"/>
  <c r="J146" i="2"/>
  <c r="I34" i="2"/>
  <c r="C103" i="2"/>
  <c r="K83" i="2"/>
  <c r="C108" i="2"/>
  <c r="I15" i="2"/>
  <c r="N41" i="2"/>
  <c r="I115" i="2"/>
  <c r="I23" i="2"/>
  <c r="L5" i="2"/>
  <c r="N96" i="2"/>
  <c r="B40" i="2"/>
  <c r="K25" i="2"/>
  <c r="L183" i="2"/>
  <c r="I198" i="2"/>
  <c r="O220" i="2"/>
  <c r="B240" i="2"/>
  <c r="B256" i="2"/>
  <c r="N222" i="2"/>
  <c r="L236" i="2"/>
  <c r="J247" i="2"/>
  <c r="A256" i="2"/>
  <c r="M264" i="2"/>
  <c r="M272" i="2"/>
  <c r="M280" i="2"/>
  <c r="O288" i="2"/>
  <c r="O292" i="2"/>
  <c r="O296" i="2"/>
  <c r="O303" i="2"/>
  <c r="J263" i="2"/>
  <c r="J267" i="2"/>
  <c r="C272" i="2"/>
  <c r="C276" i="2"/>
  <c r="C280" i="2"/>
  <c r="A285" i="2"/>
  <c r="A289" i="2"/>
  <c r="A293" i="2"/>
  <c r="N297" i="2"/>
  <c r="N301" i="2"/>
  <c r="I303" i="2"/>
  <c r="B111" i="2"/>
  <c r="K110" i="2"/>
  <c r="L137" i="2"/>
  <c r="A72" i="2"/>
  <c r="C150" i="2"/>
  <c r="K136" i="2"/>
  <c r="O64" i="2"/>
  <c r="C113" i="2"/>
  <c r="K29" i="2"/>
  <c r="B105" i="2"/>
  <c r="N87" i="2"/>
  <c r="L158" i="2"/>
  <c r="N98" i="2"/>
  <c r="K53" i="2"/>
  <c r="C17" i="2"/>
  <c r="O131" i="2"/>
  <c r="J45" i="2"/>
  <c r="C135" i="2"/>
  <c r="A74" i="2"/>
  <c r="J142" i="2"/>
  <c r="I147" i="2"/>
  <c r="J143" i="2"/>
  <c r="A53" i="2"/>
  <c r="J80" i="2"/>
  <c r="K138" i="2"/>
  <c r="I123" i="2"/>
  <c r="K42" i="2"/>
  <c r="J188" i="2"/>
  <c r="B194" i="2"/>
  <c r="M214" i="2"/>
  <c r="I228" i="2"/>
  <c r="B241" i="2"/>
  <c r="O253" i="2"/>
  <c r="J217" i="2"/>
  <c r="A229" i="2"/>
  <c r="J237" i="2"/>
  <c r="A246" i="2"/>
  <c r="J253" i="2"/>
  <c r="N259" i="2"/>
  <c r="I265" i="2"/>
  <c r="M271" i="2"/>
  <c r="B278" i="2"/>
  <c r="K284" i="2"/>
  <c r="B289" i="2"/>
  <c r="I292" i="2"/>
  <c r="K295" i="2"/>
  <c r="M298" i="2"/>
  <c r="O258" i="2"/>
  <c r="N262" i="2"/>
  <c r="A266" i="2"/>
  <c r="C269" i="2"/>
  <c r="J272" i="2"/>
  <c r="L275" i="2"/>
  <c r="N278" i="2"/>
  <c r="A282" i="2"/>
  <c r="C285" i="2"/>
  <c r="J288" i="2"/>
  <c r="L291" i="2"/>
  <c r="N294" i="2"/>
  <c r="A298" i="2"/>
  <c r="C301" i="2"/>
  <c r="K300" i="2"/>
  <c r="M56" i="2"/>
  <c r="A80" i="2"/>
  <c r="J5" i="2"/>
  <c r="O137" i="2"/>
  <c r="B110" i="2"/>
  <c r="M82" i="2"/>
  <c r="C40" i="2"/>
  <c r="K144" i="2"/>
  <c r="L30" i="2"/>
  <c r="M154" i="2"/>
  <c r="C90" i="2"/>
  <c r="A98" i="2"/>
  <c r="L113" i="2"/>
  <c r="L126" i="2"/>
  <c r="K117" i="2"/>
  <c r="I70" i="2"/>
  <c r="B31" i="2"/>
  <c r="O82" i="2"/>
  <c r="I14" i="2"/>
  <c r="B88" i="2"/>
  <c r="N138" i="2"/>
  <c r="J25" i="2"/>
  <c r="N148" i="2"/>
  <c r="N131" i="2"/>
  <c r="A34" i="2"/>
  <c r="O86" i="2"/>
  <c r="O32" i="2"/>
  <c r="M91" i="2"/>
  <c r="C51" i="2"/>
  <c r="O207" i="2"/>
  <c r="L211" i="2"/>
  <c r="J250" i="2"/>
  <c r="B275" i="2"/>
  <c r="B294" i="2"/>
  <c r="L264" i="2"/>
  <c r="J277" i="2"/>
  <c r="C290" i="2"/>
  <c r="A303" i="2"/>
  <c r="I10" i="2"/>
  <c r="K40" i="2"/>
  <c r="O54" i="2"/>
  <c r="B27" i="2"/>
  <c r="B29" i="2"/>
  <c r="O29" i="2"/>
  <c r="O71" i="2"/>
  <c r="L74" i="2"/>
  <c r="J125" i="2"/>
  <c r="L80" i="2"/>
  <c r="I36" i="2"/>
  <c r="C82" i="2"/>
  <c r="C136" i="2"/>
  <c r="A31" i="2"/>
  <c r="I35" i="2"/>
  <c r="O19" i="2"/>
  <c r="I49" i="2"/>
  <c r="M150" i="2"/>
  <c r="J132" i="2"/>
  <c r="O99" i="2"/>
  <c r="A128" i="2"/>
  <c r="M145" i="2"/>
  <c r="B6" i="2"/>
  <c r="C100" i="2"/>
  <c r="J106" i="2"/>
  <c r="J46" i="2"/>
  <c r="L146" i="2"/>
  <c r="J122" i="2"/>
  <c r="L15" i="2"/>
  <c r="L156" i="2"/>
  <c r="I150" i="2"/>
  <c r="O145" i="2"/>
  <c r="L91" i="2"/>
  <c r="A63" i="2"/>
  <c r="J79" i="2"/>
  <c r="C148" i="2"/>
  <c r="L55" i="2"/>
  <c r="O94" i="2"/>
  <c r="M35" i="2"/>
  <c r="B145" i="2"/>
  <c r="J97" i="2"/>
  <c r="J54" i="2"/>
  <c r="K155" i="2"/>
  <c r="N142" i="2"/>
  <c r="I81" i="2"/>
  <c r="N61" i="2"/>
  <c r="J76" i="2"/>
  <c r="C32" i="2"/>
  <c r="C138" i="2"/>
  <c r="L26" i="2"/>
  <c r="C157" i="2"/>
  <c r="J75" i="2"/>
  <c r="L131" i="2"/>
  <c r="C24" i="2"/>
  <c r="B211" i="2"/>
  <c r="N214" i="2"/>
  <c r="A252" i="2"/>
  <c r="M276" i="2"/>
  <c r="O294" i="2"/>
  <c r="J265" i="2"/>
  <c r="C278" i="2"/>
  <c r="A291" i="2"/>
  <c r="N303" i="2"/>
  <c r="M99" i="2"/>
  <c r="K108" i="2"/>
  <c r="A94" i="2"/>
  <c r="J67" i="2"/>
  <c r="B36" i="2"/>
  <c r="I4" i="2"/>
  <c r="N18" i="2"/>
  <c r="I52" i="2"/>
  <c r="I79" i="2"/>
  <c r="J153" i="2"/>
  <c r="N34" i="2"/>
  <c r="L71" i="2"/>
  <c r="B93" i="2"/>
  <c r="N25" i="2"/>
  <c r="B133" i="2"/>
  <c r="J6" i="2"/>
  <c r="K78" i="2"/>
  <c r="B204" i="2"/>
  <c r="O212" i="2"/>
  <c r="O215" i="2"/>
  <c r="A201" i="2"/>
  <c r="M228" i="2"/>
  <c r="I254" i="2"/>
  <c r="A198" i="2"/>
  <c r="K243" i="2"/>
  <c r="A239" i="2"/>
  <c r="K266" i="2"/>
  <c r="N202" i="2"/>
  <c r="M245" i="2"/>
  <c r="J240" i="2"/>
  <c r="K267" i="2"/>
  <c r="O190" i="2"/>
  <c r="N227" i="2"/>
  <c r="L252" i="2"/>
  <c r="K264" i="2"/>
  <c r="I277" i="2"/>
  <c r="M288" i="2"/>
  <c r="B295" i="2"/>
  <c r="K303" i="2"/>
  <c r="L265" i="2"/>
  <c r="A272" i="2"/>
  <c r="J278" i="2"/>
  <c r="N284" i="2"/>
  <c r="C291" i="2"/>
  <c r="L297" i="2"/>
  <c r="M299" i="2"/>
  <c r="O141" i="2"/>
  <c r="K17" i="2"/>
  <c r="O25" i="2"/>
  <c r="K96" i="2"/>
  <c r="K132" i="2"/>
  <c r="N79" i="2"/>
  <c r="O47" i="2"/>
  <c r="N129" i="2"/>
  <c r="B108" i="2"/>
  <c r="A97" i="2"/>
  <c r="C34" i="2"/>
  <c r="N14" i="2"/>
  <c r="I152" i="2"/>
  <c r="A6" i="2"/>
  <c r="O66" i="2"/>
  <c r="N100" i="2"/>
  <c r="A8" i="2"/>
  <c r="N13" i="2"/>
  <c r="N158" i="2"/>
  <c r="J196" i="2"/>
  <c r="M204" i="2"/>
  <c r="I227" i="2"/>
  <c r="I243" i="2"/>
  <c r="A209" i="2"/>
  <c r="C228" i="2"/>
  <c r="N238" i="2"/>
  <c r="J249" i="2"/>
  <c r="C259" i="2"/>
  <c r="I266" i="2"/>
  <c r="I274" i="2"/>
  <c r="O283" i="2"/>
  <c r="M289" i="2"/>
  <c r="M293" i="2"/>
  <c r="K298" i="2"/>
  <c r="B260" i="2"/>
  <c r="C264" i="2"/>
  <c r="A269" i="2"/>
  <c r="A273" i="2"/>
  <c r="A277" i="2"/>
  <c r="N281" i="2"/>
  <c r="N285" i="2"/>
  <c r="N289" i="2"/>
  <c r="L294" i="2"/>
  <c r="L298" i="2"/>
  <c r="L302" i="2"/>
  <c r="M101" i="2"/>
  <c r="K64" i="2"/>
  <c r="J14" i="2"/>
  <c r="O122" i="2"/>
  <c r="N20" i="2"/>
  <c r="O133" i="2"/>
  <c r="L93" i="2"/>
  <c r="L65" i="2"/>
  <c r="K150" i="2"/>
  <c r="N111" i="2"/>
  <c r="I124" i="2"/>
  <c r="L10" i="2"/>
  <c r="N43" i="2"/>
  <c r="I57" i="2"/>
  <c r="M105" i="2"/>
  <c r="B37" i="2"/>
  <c r="K141" i="2"/>
  <c r="K31" i="2"/>
  <c r="N140" i="2"/>
  <c r="N56" i="2"/>
  <c r="A27" i="2"/>
  <c r="B11" i="2"/>
  <c r="N62" i="2"/>
  <c r="C8" i="2"/>
  <c r="C13" i="2"/>
  <c r="J8" i="2"/>
  <c r="M94" i="2"/>
  <c r="J128" i="2"/>
  <c r="C200" i="2"/>
  <c r="K200" i="2"/>
  <c r="M218" i="2"/>
  <c r="K231" i="2"/>
  <c r="I244" i="2"/>
  <c r="B257" i="2"/>
  <c r="L220" i="2"/>
  <c r="A231" i="2"/>
  <c r="L239" i="2"/>
  <c r="C248" i="2"/>
  <c r="A255" i="2"/>
  <c r="K260" i="2"/>
  <c r="O266" i="2"/>
  <c r="I273" i="2"/>
  <c r="M279" i="2"/>
  <c r="B286" i="2"/>
  <c r="O289" i="2"/>
  <c r="B293" i="2"/>
  <c r="I296" i="2"/>
  <c r="K299" i="2"/>
  <c r="J260" i="2"/>
  <c r="L263" i="2"/>
  <c r="N266" i="2"/>
  <c r="A270" i="2"/>
  <c r="C273" i="2"/>
  <c r="J276" i="2"/>
  <c r="L279" i="2"/>
  <c r="N282" i="2"/>
  <c r="A286" i="2"/>
  <c r="C289" i="2"/>
  <c r="J292" i="2"/>
  <c r="L295" i="2"/>
  <c r="N298" i="2"/>
  <c r="A302" i="2"/>
  <c r="B302" i="2"/>
  <c r="L60" i="2"/>
  <c r="I37" i="2"/>
  <c r="A5" i="2"/>
  <c r="O115" i="2"/>
  <c r="M57" i="2"/>
  <c r="O4" i="2"/>
  <c r="M4" i="2"/>
  <c r="A10" i="2"/>
  <c r="C155" i="2"/>
  <c r="A40" i="2"/>
  <c r="O61" i="2"/>
  <c r="N11" i="2"/>
  <c r="N28" i="2"/>
  <c r="B91" i="2"/>
  <c r="I90" i="2"/>
  <c r="A137" i="2"/>
  <c r="O30" i="2"/>
  <c r="N26" i="2"/>
  <c r="N67" i="2"/>
  <c r="I92" i="2"/>
  <c r="B68" i="2"/>
  <c r="M79" i="2"/>
  <c r="J15" i="2"/>
  <c r="K140" i="2"/>
  <c r="I28" i="2"/>
  <c r="O50" i="2"/>
  <c r="M134" i="2"/>
  <c r="J47" i="2"/>
  <c r="J84" i="2"/>
  <c r="K222" i="2"/>
  <c r="J224" i="2"/>
  <c r="N256" i="2"/>
  <c r="K281" i="2"/>
  <c r="I297" i="2"/>
  <c r="N267" i="2"/>
  <c r="L280" i="2"/>
  <c r="J293" i="2"/>
  <c r="C75" i="2"/>
  <c r="I29" i="2"/>
  <c r="K37" i="2"/>
  <c r="K36" i="2"/>
  <c r="K109" i="2"/>
  <c r="B61" i="2"/>
  <c r="M152" i="2"/>
  <c r="J83" i="2"/>
  <c r="C73" i="2"/>
  <c r="L56" i="2"/>
  <c r="B99" i="2"/>
  <c r="M81" i="2"/>
  <c r="B139" i="2"/>
  <c r="O80" i="2"/>
  <c r="O8" i="2"/>
  <c r="O98" i="2"/>
  <c r="O75" i="2"/>
  <c r="O156" i="2"/>
  <c r="L59" i="2"/>
  <c r="M21" i="2"/>
  <c r="M122" i="2"/>
  <c r="K79" i="2"/>
  <c r="M135" i="2"/>
  <c r="N128" i="2"/>
  <c r="C49" i="2"/>
  <c r="K135" i="2"/>
  <c r="A110" i="2"/>
  <c r="M109" i="2"/>
  <c r="A108" i="2"/>
  <c r="L96" i="2"/>
  <c r="C86" i="2"/>
  <c r="A153" i="2"/>
  <c r="I113" i="2"/>
  <c r="J150" i="2"/>
  <c r="O119" i="2"/>
  <c r="J135" i="2"/>
  <c r="O37" i="2"/>
  <c r="C164" i="2"/>
  <c r="N174" i="2"/>
  <c r="N175" i="2"/>
  <c r="O254" i="2"/>
  <c r="N210" i="2"/>
  <c r="I238" i="2"/>
  <c r="L214" i="2"/>
  <c r="L207" i="2"/>
  <c r="J213" i="2"/>
  <c r="J251" i="2"/>
  <c r="B276" i="2"/>
  <c r="I212" i="2"/>
  <c r="L215" i="2"/>
  <c r="J252" i="2"/>
  <c r="B277" i="2"/>
  <c r="K239" i="2"/>
  <c r="L238" i="2"/>
  <c r="J257" i="2"/>
  <c r="I269" i="2"/>
  <c r="B282" i="2"/>
  <c r="B291" i="2"/>
  <c r="K297" i="2"/>
  <c r="L261" i="2"/>
  <c r="A268" i="2"/>
  <c r="J274" i="2"/>
  <c r="N280" i="2"/>
  <c r="C287" i="2"/>
  <c r="L293" i="2"/>
  <c r="A300" i="2"/>
  <c r="L64" i="2"/>
  <c r="K34" i="2"/>
  <c r="O45" i="2"/>
  <c r="L127" i="2"/>
  <c r="O42" i="2"/>
  <c r="K124" i="2"/>
  <c r="C48" i="2"/>
  <c r="N109" i="2"/>
  <c r="O78" i="2"/>
  <c r="O53" i="2"/>
  <c r="L31" i="2"/>
  <c r="O72" i="2"/>
  <c r="O6" i="2"/>
  <c r="L143" i="2"/>
  <c r="I7" i="2"/>
  <c r="L39" i="2"/>
  <c r="C23" i="2"/>
  <c r="J27" i="2"/>
  <c r="C93" i="2"/>
  <c r="J96" i="2"/>
  <c r="J204" i="2"/>
  <c r="I213" i="2"/>
  <c r="K230" i="2"/>
  <c r="K246" i="2"/>
  <c r="J216" i="2"/>
  <c r="C230" i="2"/>
  <c r="A241" i="2"/>
  <c r="N252" i="2"/>
  <c r="K259" i="2"/>
  <c r="O267" i="2"/>
  <c r="K277" i="2"/>
  <c r="K285" i="2"/>
  <c r="K290" i="2"/>
  <c r="I295" i="2"/>
  <c r="I299" i="2"/>
  <c r="A261" i="2"/>
  <c r="N265" i="2"/>
  <c r="N269" i="2"/>
  <c r="N273" i="2"/>
  <c r="L278" i="2"/>
  <c r="L282" i="2"/>
  <c r="L286" i="2"/>
  <c r="J291" i="2"/>
  <c r="J295" i="2"/>
  <c r="J299" i="2"/>
  <c r="B300" i="2"/>
  <c r="B49" i="2"/>
  <c r="K114" i="2"/>
  <c r="A65" i="2"/>
  <c r="A116" i="2"/>
  <c r="C117" i="2"/>
  <c r="B74" i="2"/>
  <c r="J133" i="2"/>
  <c r="B120" i="2"/>
  <c r="C127" i="2"/>
  <c r="J58" i="2"/>
  <c r="I146" i="2"/>
  <c r="J29" i="2"/>
  <c r="C15" i="2"/>
  <c r="K24" i="2"/>
  <c r="C123" i="2"/>
  <c r="O13" i="2"/>
  <c r="L27" i="2"/>
  <c r="B14" i="2"/>
  <c r="L75" i="2"/>
  <c r="B77" i="2"/>
  <c r="J33" i="2"/>
  <c r="O88" i="2"/>
  <c r="A131" i="2"/>
  <c r="M36" i="2"/>
  <c r="C6" i="2"/>
  <c r="M16" i="2"/>
  <c r="B123" i="2"/>
  <c r="A177" i="2"/>
  <c r="B215" i="2"/>
  <c r="N219" i="2"/>
  <c r="A222" i="2"/>
  <c r="A245" i="2"/>
  <c r="O291" i="2"/>
  <c r="C275" i="2"/>
  <c r="N300" i="2"/>
  <c r="L136" i="2"/>
  <c r="N132" i="2"/>
  <c r="I12" i="2"/>
  <c r="L81" i="2"/>
  <c r="N113" i="2"/>
  <c r="O252" i="2"/>
  <c r="J254" i="2"/>
  <c r="B287" i="2"/>
  <c r="L262" i="2"/>
  <c r="J279" i="2"/>
  <c r="C296" i="2"/>
  <c r="O121" i="2"/>
  <c r="L47" i="2"/>
  <c r="L155" i="2"/>
  <c r="M138" i="2"/>
  <c r="M71" i="2"/>
  <c r="I110" i="2"/>
  <c r="K61" i="2"/>
  <c r="L206" i="2"/>
  <c r="O221" i="2"/>
  <c r="K247" i="2"/>
  <c r="N223" i="2"/>
  <c r="N241" i="2"/>
  <c r="L256" i="2"/>
  <c r="K268" i="2"/>
  <c r="I281" i="2"/>
  <c r="M290" i="2"/>
  <c r="B297" i="2"/>
  <c r="C261" i="2"/>
  <c r="L267" i="2"/>
  <c r="A274" i="2"/>
  <c r="J280" i="2"/>
  <c r="N286" i="2"/>
  <c r="C293" i="2"/>
  <c r="L299" i="2"/>
  <c r="M303" i="2"/>
  <c r="L22" i="2"/>
  <c r="L36" i="2"/>
  <c r="C122" i="2"/>
  <c r="M5" i="2"/>
  <c r="M132" i="2"/>
  <c r="A13" i="2"/>
  <c r="B46" i="2"/>
  <c r="A41" i="2"/>
  <c r="K146" i="2"/>
  <c r="L130" i="2"/>
  <c r="I27" i="2"/>
  <c r="K10" i="2"/>
  <c r="C25" i="2"/>
  <c r="L98" i="2"/>
  <c r="I235" i="2"/>
  <c r="I262" i="2"/>
  <c r="K301" i="2"/>
  <c r="N283" i="2"/>
  <c r="O23" i="2"/>
  <c r="I17" i="2"/>
  <c r="B4" i="2"/>
  <c r="M93" i="2"/>
  <c r="A113" i="2"/>
  <c r="J121" i="2"/>
  <c r="K13" i="2"/>
  <c r="K139" i="2"/>
  <c r="B42" i="2"/>
  <c r="O128" i="2"/>
  <c r="A143" i="2"/>
  <c r="K80" i="2"/>
  <c r="I156" i="2"/>
  <c r="M123" i="2"/>
  <c r="O148" i="2"/>
  <c r="M104" i="2"/>
  <c r="K111" i="2"/>
  <c r="A68" i="2"/>
  <c r="K103" i="2"/>
  <c r="L104" i="2"/>
  <c r="I104" i="2"/>
  <c r="L153" i="2"/>
  <c r="C140" i="2"/>
  <c r="C72" i="2"/>
  <c r="C80" i="2"/>
  <c r="M141" i="2"/>
  <c r="M78" i="2"/>
  <c r="L120" i="2"/>
  <c r="K7" i="2"/>
  <c r="K41" i="2"/>
  <c r="O87" i="2"/>
  <c r="M126" i="2"/>
  <c r="M225" i="2"/>
  <c r="L235" i="2"/>
  <c r="I270" i="2"/>
  <c r="B298" i="2"/>
  <c r="N271" i="2"/>
  <c r="N287" i="2"/>
  <c r="N64" i="2"/>
  <c r="B38" i="2"/>
  <c r="N49" i="2"/>
  <c r="N22" i="2"/>
  <c r="A36" i="2"/>
  <c r="I25" i="2"/>
  <c r="B106" i="2"/>
  <c r="L77" i="2"/>
  <c r="J23" i="2"/>
  <c r="C74" i="2"/>
  <c r="A130" i="2"/>
  <c r="O95" i="2"/>
  <c r="N4" i="2"/>
  <c r="N68" i="2"/>
  <c r="M149" i="2"/>
  <c r="J16" i="2"/>
  <c r="M61" i="2"/>
  <c r="B85" i="2"/>
  <c r="K6" i="2"/>
  <c r="I129" i="2"/>
  <c r="A103" i="2"/>
  <c r="C114" i="2"/>
  <c r="I116" i="2"/>
  <c r="B45" i="2"/>
  <c r="M143" i="2"/>
  <c r="O85" i="2"/>
  <c r="M89" i="2"/>
  <c r="B132" i="2"/>
  <c r="A133" i="2"/>
  <c r="B109" i="2"/>
  <c r="O114" i="2"/>
  <c r="L133" i="2"/>
  <c r="I136" i="2"/>
  <c r="O118" i="2"/>
  <c r="B84" i="2"/>
  <c r="N40" i="2"/>
  <c r="K12" i="2"/>
  <c r="J127" i="2"/>
  <c r="I45" i="2"/>
  <c r="C132" i="2"/>
  <c r="K97" i="2"/>
  <c r="O18" i="2"/>
  <c r="A86" i="2"/>
  <c r="M53" i="2"/>
  <c r="N88" i="2"/>
  <c r="L52" i="2"/>
  <c r="L6" i="2"/>
  <c r="A124" i="2"/>
  <c r="K66" i="2"/>
  <c r="I59" i="2"/>
  <c r="A190" i="2"/>
  <c r="M241" i="2"/>
  <c r="N237" i="2"/>
  <c r="K265" i="2"/>
  <c r="I289" i="2"/>
  <c r="I259" i="2"/>
  <c r="L272" i="2"/>
  <c r="J285" i="2"/>
  <c r="C298" i="2"/>
  <c r="L97" i="2"/>
  <c r="M157" i="2"/>
  <c r="N30" i="2"/>
  <c r="N65" i="2"/>
  <c r="N55" i="2"/>
  <c r="C33" i="2"/>
  <c r="O105" i="2"/>
  <c r="L8" i="2"/>
  <c r="K123" i="2"/>
  <c r="N91" i="2"/>
  <c r="L100" i="2"/>
  <c r="A60" i="2"/>
  <c r="C144" i="2"/>
  <c r="I67" i="2"/>
  <c r="A57" i="2"/>
  <c r="M131" i="2"/>
  <c r="C154" i="2"/>
  <c r="N117" i="2"/>
  <c r="B126" i="2"/>
  <c r="O56" i="2"/>
  <c r="J64" i="2"/>
  <c r="A69" i="2"/>
  <c r="O152" i="2"/>
  <c r="N45" i="2"/>
  <c r="C125" i="2"/>
  <c r="C36" i="2"/>
  <c r="I84" i="2"/>
  <c r="L125" i="2"/>
  <c r="L29" i="2"/>
  <c r="L123" i="2"/>
  <c r="O7" i="2"/>
  <c r="I85" i="2"/>
  <c r="B130" i="2"/>
  <c r="C59" i="2"/>
  <c r="I119" i="2"/>
  <c r="K154" i="2"/>
  <c r="A33" i="2"/>
  <c r="O96" i="2"/>
  <c r="I60" i="2"/>
  <c r="M118" i="2"/>
  <c r="N133" i="2"/>
  <c r="I101" i="2"/>
  <c r="I77" i="2"/>
  <c r="B41" i="2"/>
  <c r="I55" i="2"/>
  <c r="I65" i="2"/>
  <c r="K22" i="2"/>
  <c r="J105" i="2"/>
  <c r="O117" i="2"/>
  <c r="M153" i="2"/>
  <c r="C118" i="2"/>
  <c r="A67" i="2"/>
  <c r="K105" i="2"/>
  <c r="B156" i="2"/>
  <c r="C201" i="2"/>
  <c r="O244" i="2"/>
  <c r="N239" i="2"/>
  <c r="B267" i="2"/>
  <c r="B290" i="2"/>
  <c r="L260" i="2"/>
  <c r="J273" i="2"/>
  <c r="C286" i="2"/>
  <c r="A299" i="2"/>
  <c r="I9" i="2"/>
  <c r="C12" i="2"/>
  <c r="L45" i="2"/>
  <c r="B19" i="2"/>
  <c r="M60" i="2"/>
  <c r="M130" i="2"/>
  <c r="L24" i="2"/>
  <c r="K70" i="2"/>
  <c r="I131" i="2"/>
  <c r="I53" i="2"/>
  <c r="I76" i="2"/>
  <c r="A148" i="2"/>
  <c r="M113" i="2"/>
  <c r="L129" i="2"/>
  <c r="O14" i="2"/>
  <c r="I39" i="2"/>
  <c r="J66" i="2"/>
  <c r="A99" i="2"/>
  <c r="L78" i="2"/>
  <c r="K119" i="2"/>
  <c r="N83" i="2"/>
  <c r="K71" i="2"/>
  <c r="O151" i="2"/>
  <c r="K98" i="2"/>
  <c r="B56" i="2"/>
  <c r="I155" i="2"/>
  <c r="O15" i="2"/>
  <c r="A79" i="2"/>
  <c r="J73" i="2"/>
  <c r="J158" i="2"/>
  <c r="A77" i="2"/>
  <c r="K91" i="2"/>
  <c r="A149" i="2"/>
  <c r="K57" i="2"/>
  <c r="N188" i="2"/>
  <c r="K241" i="2"/>
  <c r="L254" i="2"/>
  <c r="L255" i="2"/>
  <c r="A259" i="2"/>
  <c r="I298" i="2"/>
  <c r="L281" i="2"/>
  <c r="C62" i="2"/>
  <c r="O104" i="2"/>
  <c r="K151" i="2"/>
  <c r="C107" i="2"/>
  <c r="N7" i="2"/>
  <c r="O191" i="2"/>
  <c r="L219" i="2"/>
  <c r="K261" i="2"/>
  <c r="B292" i="2"/>
  <c r="L266" i="2"/>
  <c r="J283" i="2"/>
  <c r="A301" i="2"/>
  <c r="B86" i="2"/>
  <c r="C101" i="2"/>
  <c r="K30" i="2"/>
  <c r="B21" i="2"/>
  <c r="B50" i="2"/>
  <c r="A101" i="2"/>
  <c r="I111" i="2"/>
  <c r="M187" i="2"/>
  <c r="B225" i="2"/>
  <c r="M250" i="2"/>
  <c r="N226" i="2"/>
  <c r="N243" i="2"/>
  <c r="C258" i="2"/>
  <c r="B270" i="2"/>
  <c r="O282" i="2"/>
  <c r="K291" i="2"/>
  <c r="O297" i="2"/>
  <c r="A262" i="2"/>
  <c r="J268" i="2"/>
  <c r="N274" i="2"/>
  <c r="C281" i="2"/>
  <c r="L287" i="2"/>
  <c r="A294" i="2"/>
  <c r="J300" i="2"/>
  <c r="O146" i="2"/>
  <c r="A16" i="2"/>
  <c r="A28" i="2"/>
  <c r="B26" i="2"/>
  <c r="N39" i="2"/>
  <c r="L68" i="2"/>
  <c r="O135" i="2"/>
  <c r="A111" i="2"/>
  <c r="A14" i="2"/>
  <c r="A62" i="2"/>
  <c r="J124" i="2"/>
  <c r="M124" i="2"/>
  <c r="O39" i="2"/>
  <c r="L32" i="2"/>
  <c r="N99" i="2"/>
  <c r="B248" i="2"/>
  <c r="M268" i="2"/>
  <c r="J261" i="2"/>
  <c r="A287" i="2"/>
  <c r="J19" i="2"/>
  <c r="N44" i="2"/>
  <c r="B34" i="2"/>
  <c r="M55" i="2"/>
  <c r="K142" i="2"/>
  <c r="A54" i="2"/>
  <c r="N46" i="2"/>
  <c r="B16" i="2"/>
  <c r="A109" i="2"/>
  <c r="C7" i="2"/>
  <c r="B122" i="2"/>
  <c r="I61" i="2"/>
  <c r="B114" i="2"/>
  <c r="L41" i="2"/>
  <c r="N123" i="2"/>
  <c r="K44" i="2"/>
  <c r="J119" i="2"/>
  <c r="N102" i="2"/>
  <c r="O147" i="2"/>
  <c r="L40" i="2"/>
  <c r="O44" i="2"/>
  <c r="I80" i="2"/>
  <c r="K33" i="2"/>
  <c r="K89" i="2"/>
  <c r="B65" i="2"/>
  <c r="A92" i="2"/>
  <c r="J100" i="2"/>
  <c r="M31" i="2"/>
  <c r="L128" i="2"/>
  <c r="K128" i="2"/>
  <c r="K43" i="2"/>
  <c r="L51" i="2"/>
  <c r="K238" i="2"/>
  <c r="C244" i="2"/>
  <c r="B283" i="2"/>
  <c r="B303" i="2"/>
  <c r="A275" i="2"/>
  <c r="C294" i="2"/>
  <c r="C20" i="2"/>
  <c r="I30" i="2"/>
  <c r="M33" i="2"/>
  <c r="A35" i="2"/>
  <c r="O108" i="2"/>
  <c r="N152" i="2"/>
  <c r="I143" i="2"/>
  <c r="B83" i="2"/>
  <c r="N77" i="2"/>
  <c r="J154" i="2"/>
  <c r="A88" i="2"/>
  <c r="M74" i="2"/>
  <c r="O83" i="2"/>
  <c r="I121" i="2"/>
  <c r="I54" i="2"/>
  <c r="C137" i="2"/>
  <c r="I78" i="2"/>
  <c r="N74" i="2"/>
  <c r="L85" i="2"/>
  <c r="A70" i="2"/>
  <c r="M100" i="2"/>
  <c r="K72" i="2"/>
  <c r="C126" i="2"/>
  <c r="M116" i="2"/>
  <c r="L82" i="2"/>
  <c r="B135" i="2"/>
  <c r="B142" i="2"/>
  <c r="C65" i="2"/>
  <c r="O132" i="2"/>
  <c r="I125" i="2"/>
  <c r="A71" i="2"/>
  <c r="I38" i="2"/>
  <c r="I56" i="2"/>
  <c r="J88" i="2"/>
  <c r="L46" i="2"/>
  <c r="I145" i="2"/>
  <c r="B134" i="2"/>
  <c r="C41" i="2"/>
  <c r="N149" i="2"/>
  <c r="C58" i="2"/>
  <c r="I13" i="2"/>
  <c r="J113" i="2"/>
  <c r="I40" i="2"/>
  <c r="K145" i="2"/>
  <c r="N37" i="2"/>
  <c r="K125" i="2"/>
  <c r="L142" i="2"/>
  <c r="I103" i="2"/>
  <c r="J44" i="2"/>
  <c r="C133" i="2"/>
  <c r="B195" i="2"/>
  <c r="K254" i="2"/>
  <c r="C246" i="2"/>
  <c r="O271" i="2"/>
  <c r="K292" i="2"/>
  <c r="A263" i="2"/>
  <c r="N275" i="2"/>
  <c r="L288" i="2"/>
  <c r="J301" i="2"/>
  <c r="L19" i="2"/>
  <c r="O84" i="2"/>
  <c r="O138" i="2"/>
  <c r="I75" i="2"/>
  <c r="M14" i="2"/>
  <c r="N48" i="2"/>
  <c r="O31" i="2"/>
  <c r="N58" i="2"/>
  <c r="M12" i="2"/>
  <c r="A43" i="2"/>
  <c r="B8" i="2"/>
  <c r="J34" i="2"/>
  <c r="J59" i="2"/>
  <c r="I41" i="2"/>
  <c r="N119" i="2"/>
  <c r="O123" i="2"/>
  <c r="I158" i="2"/>
  <c r="M80" i="2"/>
  <c r="O149" i="2"/>
  <c r="C66" i="2"/>
  <c r="C110" i="2"/>
  <c r="L86" i="2"/>
  <c r="O116" i="2"/>
  <c r="A85" i="2"/>
  <c r="M117" i="2"/>
  <c r="B103" i="2"/>
  <c r="K81" i="2"/>
  <c r="O79" i="2"/>
  <c r="N21" i="2"/>
  <c r="N78" i="2"/>
  <c r="L101" i="2"/>
  <c r="J91" i="2"/>
  <c r="J40" i="2"/>
  <c r="B54" i="2"/>
  <c r="O154" i="2"/>
  <c r="J95" i="2"/>
  <c r="A105" i="2"/>
  <c r="O74" i="2"/>
  <c r="I86" i="2"/>
  <c r="I16" i="2"/>
  <c r="J155" i="2"/>
  <c r="I96" i="2"/>
  <c r="K59" i="2"/>
  <c r="I109" i="2"/>
  <c r="C70" i="2"/>
  <c r="B152" i="2"/>
  <c r="K35" i="2"/>
  <c r="N89" i="2"/>
  <c r="M6" i="2"/>
  <c r="M34" i="2"/>
  <c r="A24" i="2"/>
  <c r="A158" i="2"/>
  <c r="A45" i="2"/>
  <c r="M37" i="2"/>
  <c r="K201" i="2"/>
  <c r="M257" i="2"/>
  <c r="J248" i="2"/>
  <c r="K273" i="2"/>
  <c r="I293" i="2"/>
  <c r="N263" i="2"/>
  <c r="L276" i="2"/>
  <c r="J289" i="2"/>
  <c r="C302" i="2"/>
  <c r="M112" i="2"/>
  <c r="N24" i="2"/>
  <c r="M88" i="2"/>
  <c r="C111" i="2"/>
  <c r="C39" i="2"/>
  <c r="O62" i="2"/>
  <c r="C145" i="2"/>
  <c r="M102" i="2"/>
  <c r="M140" i="2"/>
  <c r="J49" i="2"/>
  <c r="N42" i="2"/>
  <c r="C5" i="2"/>
  <c r="K143" i="2"/>
  <c r="N12" i="2"/>
  <c r="M133" i="2"/>
  <c r="C22" i="2"/>
  <c r="J13" i="2"/>
  <c r="O67" i="2"/>
  <c r="I91" i="2"/>
  <c r="M44" i="2"/>
  <c r="B101" i="2"/>
  <c r="L73" i="2"/>
  <c r="I118" i="2"/>
  <c r="A117" i="2"/>
  <c r="K100" i="2"/>
  <c r="L105" i="2"/>
  <c r="K56" i="2"/>
  <c r="L18" i="2"/>
  <c r="N110" i="2"/>
  <c r="M129" i="2"/>
  <c r="N105" i="2"/>
  <c r="L90" i="2"/>
  <c r="O77" i="2"/>
  <c r="N181" i="2"/>
  <c r="N217" i="2"/>
  <c r="I279" i="2"/>
  <c r="I280" i="2"/>
  <c r="O270" i="2"/>
  <c r="J262" i="2"/>
  <c r="A288" i="2"/>
  <c r="M95" i="2"/>
  <c r="C26" i="2"/>
  <c r="K48" i="2"/>
  <c r="J9" i="2"/>
  <c r="L63" i="2"/>
  <c r="K217" i="2"/>
  <c r="J232" i="2"/>
  <c r="B271" i="2"/>
  <c r="B296" i="2"/>
  <c r="L270" i="2"/>
  <c r="C288" i="2"/>
  <c r="M301" i="2"/>
  <c r="B58" i="2"/>
  <c r="C84" i="2"/>
  <c r="K16" i="2"/>
  <c r="O76" i="2"/>
  <c r="I82" i="2"/>
  <c r="K46" i="2"/>
  <c r="I139" i="2"/>
  <c r="O206" i="2"/>
  <c r="M234" i="2"/>
  <c r="A211" i="2"/>
  <c r="C233" i="2"/>
  <c r="C250" i="2"/>
  <c r="B262" i="2"/>
  <c r="O274" i="2"/>
  <c r="I287" i="2"/>
  <c r="O293" i="2"/>
  <c r="B301" i="2"/>
  <c r="J264" i="2"/>
  <c r="N270" i="2"/>
  <c r="C277" i="2"/>
  <c r="L283" i="2"/>
  <c r="A290" i="2"/>
  <c r="J296" i="2"/>
  <c r="N302" i="2"/>
  <c r="B63" i="2"/>
  <c r="B10" i="2"/>
  <c r="K4" i="2"/>
  <c r="L106" i="2"/>
  <c r="K11" i="2"/>
  <c r="L17" i="2"/>
  <c r="M76" i="2"/>
  <c r="B44" i="2"/>
  <c r="I126" i="2"/>
  <c r="K126" i="2"/>
  <c r="K115" i="2"/>
  <c r="A38" i="2"/>
  <c r="N50" i="2"/>
  <c r="A136" i="2"/>
  <c r="K168" i="2"/>
  <c r="J233" i="2"/>
  <c r="M287" i="2"/>
  <c r="A271" i="2"/>
  <c r="L296" i="2"/>
  <c r="L33" i="2"/>
  <c r="A4" i="2"/>
  <c r="M128" i="2"/>
  <c r="B150" i="2"/>
  <c r="K67" i="2"/>
  <c r="N150" i="2"/>
  <c r="I130" i="2"/>
  <c r="L118" i="2"/>
  <c r="J157" i="2"/>
  <c r="I22" i="2"/>
  <c r="O68" i="2"/>
  <c r="B124" i="2"/>
  <c r="A26" i="2"/>
  <c r="A23" i="2"/>
  <c r="K45" i="2"/>
  <c r="O125" i="2"/>
  <c r="M115" i="2"/>
  <c r="O91" i="2"/>
  <c r="I153" i="2"/>
  <c r="L76" i="2"/>
  <c r="A134" i="2"/>
  <c r="B66" i="2"/>
  <c r="L148" i="2"/>
  <c r="J129" i="2"/>
  <c r="N144" i="2"/>
  <c r="I142" i="2"/>
  <c r="J74" i="2"/>
  <c r="C44" i="2"/>
  <c r="M75" i="2"/>
  <c r="N101" i="2"/>
  <c r="M29" i="2"/>
  <c r="L173" i="2"/>
  <c r="I251" i="2"/>
  <c r="J258" i="2"/>
  <c r="K288" i="2"/>
  <c r="C262" i="2"/>
  <c r="J281" i="2"/>
  <c r="J297" i="2"/>
  <c r="O20" i="2"/>
  <c r="N10" i="2"/>
  <c r="M92" i="2"/>
  <c r="K26" i="2"/>
  <c r="L21" i="2"/>
  <c r="C141" i="2"/>
  <c r="J152" i="2"/>
  <c r="N122" i="2"/>
  <c r="M20" i="2"/>
  <c r="B59" i="2"/>
  <c r="N108" i="2"/>
  <c r="M158" i="2"/>
  <c r="B128" i="2"/>
  <c r="L79" i="2"/>
  <c r="I149" i="2"/>
  <c r="A87" i="2"/>
  <c r="C45" i="2"/>
  <c r="K87" i="2"/>
  <c r="A141" i="2"/>
  <c r="N93" i="2"/>
  <c r="L49" i="2"/>
  <c r="M86" i="2"/>
  <c r="J115" i="2"/>
  <c r="J144" i="2"/>
  <c r="J136" i="2"/>
  <c r="A64" i="2"/>
  <c r="B138" i="2"/>
  <c r="I148" i="2"/>
  <c r="C83" i="2"/>
  <c r="K38" i="2"/>
  <c r="N106" i="2"/>
  <c r="A120" i="2"/>
  <c r="B94" i="2"/>
  <c r="J94" i="2"/>
  <c r="L42" i="2"/>
  <c r="O93" i="2"/>
  <c r="K153" i="2"/>
  <c r="O101" i="2"/>
  <c r="J53" i="2"/>
  <c r="C95" i="2"/>
  <c r="J4" i="2"/>
  <c r="M137" i="2"/>
  <c r="M90" i="2"/>
  <c r="J39" i="2"/>
  <c r="L110" i="2"/>
  <c r="B15" i="2"/>
  <c r="A66" i="2"/>
  <c r="I44" i="2"/>
  <c r="M85" i="2"/>
  <c r="C37" i="2"/>
  <c r="K215" i="2"/>
  <c r="A218" i="2"/>
  <c r="L253" i="2"/>
  <c r="I278" i="2"/>
  <c r="M295" i="2"/>
  <c r="C266" i="2"/>
  <c r="A279" i="2"/>
  <c r="N291" i="2"/>
  <c r="O300" i="2"/>
  <c r="A90" i="2"/>
  <c r="C115" i="2"/>
  <c r="A50" i="2"/>
  <c r="J56" i="2"/>
  <c r="L107" i="2"/>
  <c r="O35" i="2"/>
  <c r="A12" i="2"/>
  <c r="C71" i="2"/>
  <c r="O142" i="2"/>
  <c r="B155" i="2"/>
  <c r="C18" i="2"/>
  <c r="J109" i="2"/>
  <c r="L72" i="2"/>
  <c r="A75" i="2"/>
  <c r="M24" i="2"/>
  <c r="N15" i="2"/>
  <c r="A55" i="2"/>
  <c r="O92" i="2"/>
  <c r="A121" i="2"/>
  <c r="C68" i="2"/>
  <c r="B75" i="2"/>
  <c r="I154" i="2"/>
  <c r="O21" i="2"/>
  <c r="J52" i="2"/>
  <c r="O73" i="2"/>
  <c r="B73" i="2"/>
  <c r="C21" i="2"/>
  <c r="K112" i="2"/>
  <c r="O111" i="2"/>
  <c r="M40" i="2"/>
  <c r="B118" i="2"/>
  <c r="C85" i="2"/>
  <c r="L116" i="2"/>
  <c r="I95" i="2"/>
  <c r="A139" i="2"/>
  <c r="B127" i="2"/>
  <c r="J140" i="2"/>
  <c r="B125" i="2"/>
  <c r="K5" i="2"/>
  <c r="C11" i="2"/>
  <c r="I100" i="2"/>
  <c r="M139" i="2"/>
  <c r="C128" i="2"/>
  <c r="K148" i="2"/>
  <c r="I8" i="2"/>
  <c r="M49" i="2"/>
  <c r="L62" i="2"/>
  <c r="M136" i="2"/>
  <c r="B87" i="2"/>
  <c r="L154" i="2"/>
  <c r="J65" i="2"/>
  <c r="A126" i="2"/>
  <c r="M13" i="2"/>
  <c r="L53" i="2"/>
  <c r="I219" i="2"/>
  <c r="C221" i="2"/>
  <c r="C255" i="2"/>
  <c r="O279" i="2"/>
  <c r="K296" i="2"/>
  <c r="A267" i="2"/>
  <c r="N279" i="2"/>
  <c r="J218" i="2"/>
  <c r="O217" i="2"/>
  <c r="B220" i="2"/>
  <c r="I252" i="2"/>
  <c r="M283" i="2"/>
  <c r="N268" i="2"/>
  <c r="J294" i="2"/>
  <c r="C129" i="2"/>
  <c r="I88" i="2"/>
  <c r="O27" i="2"/>
  <c r="B32" i="2"/>
  <c r="L99" i="2"/>
  <c r="M233" i="2"/>
  <c r="C245" i="2"/>
  <c r="B279" i="2"/>
  <c r="M300" i="2"/>
  <c r="J275" i="2"/>
  <c r="C292" i="2"/>
  <c r="K93" i="2"/>
  <c r="K75" i="2"/>
  <c r="J98" i="2"/>
  <c r="N32" i="2"/>
  <c r="K60" i="2"/>
  <c r="I135" i="2"/>
  <c r="J108" i="2"/>
  <c r="J170" i="2"/>
  <c r="L209" i="2"/>
  <c r="O237" i="2"/>
  <c r="C214" i="2"/>
  <c r="J235" i="2"/>
  <c r="N251" i="2"/>
  <c r="M263" i="2"/>
  <c r="K276" i="2"/>
  <c r="I288" i="2"/>
  <c r="M294" i="2"/>
  <c r="M302" i="2"/>
  <c r="C265" i="2"/>
  <c r="L271" i="2"/>
  <c r="A278" i="2"/>
  <c r="J284" i="2"/>
  <c r="N290" i="2"/>
  <c r="C297" i="2"/>
  <c r="L303" i="2"/>
  <c r="C67" i="2"/>
  <c r="B24" i="2"/>
  <c r="I6" i="2"/>
  <c r="L7" i="2"/>
  <c r="N141" i="2"/>
  <c r="C130" i="2"/>
  <c r="L141" i="2"/>
  <c r="A96" i="2"/>
  <c r="M148" i="2"/>
  <c r="I69" i="2"/>
  <c r="B5" i="2"/>
  <c r="O36" i="2"/>
  <c r="B17" i="2"/>
  <c r="O290" i="2"/>
  <c r="O155" i="2"/>
  <c r="K134" i="2"/>
  <c r="N73" i="2"/>
  <c r="A152" i="2"/>
  <c r="K122" i="2"/>
  <c r="C63" i="2"/>
  <c r="C31" i="2"/>
  <c r="A56" i="2"/>
  <c r="O263" i="2"/>
  <c r="L300" i="2"/>
  <c r="N47" i="2"/>
  <c r="I151" i="2"/>
  <c r="O11" i="2"/>
  <c r="A83" i="2"/>
  <c r="K95" i="2"/>
  <c r="B7" i="2"/>
  <c r="K85" i="2"/>
  <c r="N29" i="2"/>
  <c r="I141" i="2"/>
  <c r="A9" i="2"/>
  <c r="M65" i="2"/>
  <c r="O112" i="2"/>
  <c r="C229" i="2"/>
  <c r="J269" i="2"/>
  <c r="M120" i="2"/>
  <c r="C10" i="2"/>
  <c r="I74" i="2"/>
  <c r="O58" i="2"/>
  <c r="M63" i="2"/>
  <c r="N72" i="2"/>
  <c r="O140" i="2"/>
  <c r="B78" i="2"/>
  <c r="C69" i="2"/>
  <c r="N147" i="2"/>
  <c r="J24" i="2"/>
  <c r="M26" i="2"/>
  <c r="O49" i="2"/>
  <c r="O59" i="2"/>
  <c r="M260" i="2"/>
  <c r="A283" i="2"/>
  <c r="I26" i="2"/>
  <c r="M48" i="2"/>
  <c r="O33" i="2"/>
  <c r="L9" i="2"/>
  <c r="A52" i="2"/>
  <c r="B147" i="2"/>
  <c r="C77" i="2"/>
  <c r="K32" i="2"/>
  <c r="N139" i="2"/>
  <c r="L87" i="2"/>
  <c r="N57" i="2"/>
  <c r="N121" i="2"/>
  <c r="N35" i="2"/>
  <c r="J11" i="2"/>
  <c r="O57" i="2"/>
  <c r="J55" i="2"/>
  <c r="A20" i="2"/>
  <c r="O55" i="2"/>
  <c r="M50" i="2"/>
  <c r="I63" i="2"/>
  <c r="O130" i="2"/>
  <c r="A19" i="2"/>
  <c r="O70" i="2"/>
  <c r="I137" i="2"/>
  <c r="I42" i="2"/>
  <c r="N27" i="2"/>
  <c r="K20" i="2"/>
  <c r="A81" i="2"/>
  <c r="J116" i="2"/>
  <c r="C28" i="2"/>
  <c r="M59" i="2"/>
  <c r="A78" i="2"/>
  <c r="M18" i="2"/>
  <c r="I106" i="2"/>
  <c r="M110" i="2"/>
  <c r="K76" i="2"/>
  <c r="L145" i="2"/>
  <c r="L139" i="2"/>
  <c r="C112" i="2"/>
  <c r="C91" i="2"/>
  <c r="I133" i="2"/>
  <c r="B60" i="2"/>
  <c r="K68" i="2"/>
  <c r="J120" i="2"/>
  <c r="N157" i="2"/>
  <c r="M64" i="2"/>
  <c r="I33" i="2"/>
  <c r="M43" i="2"/>
  <c r="J149" i="2"/>
  <c r="I144" i="2"/>
  <c r="I32" i="2"/>
  <c r="A48" i="2"/>
  <c r="M17" i="2"/>
  <c r="K54" i="2"/>
  <c r="B146" i="2"/>
  <c r="O110" i="2"/>
  <c r="N84" i="2"/>
  <c r="A17" i="2"/>
  <c r="J77" i="2"/>
  <c r="I72" i="2"/>
  <c r="N81" i="2"/>
  <c r="K62" i="2"/>
  <c r="C47" i="2"/>
  <c r="M10" i="2"/>
  <c r="O89" i="2"/>
  <c r="N94" i="2"/>
  <c r="A82" i="2"/>
  <c r="M96" i="2"/>
  <c r="A49" i="2"/>
  <c r="O109" i="2"/>
  <c r="M25" i="2"/>
  <c r="K130" i="2"/>
  <c r="I112" i="2"/>
  <c r="A21" i="2"/>
  <c r="C52" i="2"/>
  <c r="K58" i="2"/>
  <c r="J114" i="2"/>
  <c r="B97" i="2"/>
  <c r="C105" i="2"/>
  <c r="N134" i="2"/>
  <c r="J103" i="2"/>
  <c r="O48" i="2"/>
  <c r="M106" i="2"/>
  <c r="N38" i="2"/>
  <c r="O41" i="2"/>
  <c r="C109" i="2"/>
  <c r="L11" i="2"/>
  <c r="C274" i="2"/>
  <c r="C27" i="2"/>
  <c r="B119" i="2"/>
  <c r="I134" i="2"/>
  <c r="I140" i="2"/>
  <c r="K49" i="2"/>
  <c r="K102" i="2"/>
  <c r="C4" i="2"/>
  <c r="K120" i="2"/>
  <c r="M291" i="2"/>
  <c r="C38" i="2"/>
  <c r="L4" i="2"/>
  <c r="M45" i="2"/>
  <c r="L122" i="2"/>
  <c r="K156" i="2"/>
  <c r="M103" i="2"/>
  <c r="M69" i="2"/>
  <c r="N5" i="2"/>
  <c r="O46" i="2"/>
  <c r="C147" i="2"/>
  <c r="C50" i="2"/>
  <c r="C19" i="2"/>
  <c r="N19" i="2"/>
  <c r="A260" i="2"/>
  <c r="C282" i="2"/>
  <c r="L38" i="2"/>
  <c r="O16" i="2"/>
  <c r="J130" i="2"/>
  <c r="M41" i="2"/>
  <c r="M62" i="2"/>
  <c r="N6" i="2"/>
  <c r="N60" i="2"/>
  <c r="O157" i="2"/>
  <c r="K8" i="2"/>
  <c r="A118" i="2"/>
  <c r="C29" i="2"/>
  <c r="M70" i="2"/>
  <c r="J22" i="2"/>
  <c r="J131" i="2"/>
  <c r="I286" i="2"/>
  <c r="L292" i="2"/>
  <c r="B12" i="2"/>
  <c r="K147" i="2"/>
  <c r="N156" i="2"/>
  <c r="L69" i="2"/>
  <c r="A51" i="2"/>
  <c r="N103" i="2"/>
  <c r="K131" i="2"/>
  <c r="I19" i="2"/>
  <c r="N9" i="2"/>
  <c r="A25" i="2"/>
  <c r="M146" i="2"/>
  <c r="C92" i="2"/>
  <c r="J32" i="2"/>
  <c r="I66" i="2"/>
  <c r="B47" i="2"/>
  <c r="C55" i="2"/>
  <c r="B25" i="2"/>
  <c r="N136" i="2"/>
  <c r="L151" i="2"/>
  <c r="A122" i="2"/>
  <c r="A157" i="2"/>
  <c r="L157" i="2"/>
  <c r="I21" i="2"/>
  <c r="B62" i="2"/>
  <c r="L103" i="2"/>
  <c r="L58" i="2"/>
  <c r="I5" i="2"/>
  <c r="N85" i="2"/>
  <c r="I87" i="2"/>
  <c r="K104" i="2"/>
  <c r="O34" i="2"/>
  <c r="B64" i="2"/>
  <c r="J117" i="2"/>
  <c r="O143" i="2"/>
  <c r="O81" i="2"/>
  <c r="B43" i="2"/>
  <c r="M46" i="2"/>
  <c r="A156" i="2"/>
  <c r="J137" i="2"/>
  <c r="B151" i="2"/>
  <c r="J18" i="2"/>
  <c r="M125" i="2"/>
  <c r="L95" i="2"/>
  <c r="K106" i="2"/>
  <c r="K39" i="2"/>
  <c r="J26" i="2"/>
  <c r="K14" i="2"/>
  <c r="J30" i="2"/>
  <c r="M111" i="2"/>
  <c r="B79" i="2"/>
  <c r="O129" i="2"/>
  <c r="K63" i="2"/>
  <c r="K28" i="2"/>
  <c r="M51" i="2"/>
  <c r="K113" i="2"/>
  <c r="O9" i="2"/>
  <c r="N104" i="2"/>
  <c r="I93" i="2"/>
  <c r="J63" i="2"/>
  <c r="M58" i="2"/>
  <c r="B137" i="2"/>
  <c r="C42" i="2"/>
  <c r="A144" i="2"/>
  <c r="L70" i="2"/>
  <c r="N63" i="2"/>
  <c r="B117" i="2"/>
  <c r="I47" i="2"/>
  <c r="M42" i="2"/>
  <c r="B116" i="2"/>
  <c r="L83" i="2"/>
  <c r="K82" i="2"/>
  <c r="I89" i="2"/>
  <c r="M142" i="2"/>
  <c r="J138" i="2"/>
  <c r="A59" i="2"/>
  <c r="J50" i="2"/>
  <c r="A73" i="2"/>
  <c r="K133" i="2"/>
  <c r="K137" i="2"/>
  <c r="B100" i="2"/>
  <c r="L92" i="2"/>
  <c r="L112" i="2"/>
  <c r="C149" i="2"/>
  <c r="B92" i="2"/>
  <c r="C119" i="2"/>
  <c r="O136" i="2"/>
  <c r="C181" i="2"/>
  <c r="N299" i="2"/>
  <c r="B13" i="2"/>
  <c r="N151" i="2"/>
  <c r="I127" i="2"/>
  <c r="N124" i="2"/>
  <c r="O134" i="2"/>
  <c r="K118" i="2"/>
  <c r="M19" i="2"/>
  <c r="M188" i="2"/>
  <c r="L268" i="2"/>
  <c r="L28" i="2"/>
  <c r="A155" i="2"/>
  <c r="O103" i="2"/>
  <c r="B144" i="2"/>
  <c r="J112" i="2"/>
  <c r="B80" i="2"/>
  <c r="A119" i="2"/>
  <c r="B71" i="2"/>
  <c r="J48" i="2"/>
  <c r="J141" i="2"/>
  <c r="O158" i="2"/>
  <c r="O10" i="2"/>
  <c r="L23" i="2"/>
  <c r="M284" i="2"/>
  <c r="A295" i="2"/>
  <c r="M38" i="2"/>
  <c r="M107" i="2"/>
  <c r="N130" i="2"/>
  <c r="O43" i="2"/>
  <c r="J93" i="2"/>
  <c r="J104" i="2"/>
  <c r="L37" i="2"/>
  <c r="B154" i="2"/>
  <c r="C43" i="2"/>
  <c r="J81" i="2"/>
  <c r="O65" i="2"/>
  <c r="B52" i="2"/>
  <c r="K94" i="2"/>
  <c r="B232" i="2"/>
  <c r="O299" i="2"/>
  <c r="N295" i="2"/>
  <c r="I97" i="2"/>
  <c r="B28" i="2"/>
  <c r="N52" i="2"/>
  <c r="J151" i="2"/>
  <c r="N97" i="2"/>
  <c r="M28" i="2"/>
  <c r="C61" i="2"/>
  <c r="L138" i="2"/>
  <c r="C146" i="2"/>
  <c r="B9" i="2"/>
  <c r="K47" i="2"/>
  <c r="L35" i="2"/>
  <c r="A76" i="2"/>
  <c r="N70" i="2"/>
  <c r="L124" i="2"/>
  <c r="I24" i="2"/>
  <c r="M68" i="2"/>
  <c r="J70" i="2"/>
  <c r="C96" i="2"/>
  <c r="A129" i="2"/>
  <c r="I51" i="2"/>
  <c r="L121" i="2"/>
  <c r="I83" i="2"/>
  <c r="M151" i="2"/>
  <c r="N137" i="2"/>
  <c r="I128" i="2"/>
  <c r="A115" i="2"/>
  <c r="K65" i="2"/>
  <c r="B115" i="2"/>
  <c r="K55" i="2"/>
  <c r="M84" i="2"/>
  <c r="J123" i="2"/>
  <c r="B81" i="2"/>
  <c r="O38" i="2"/>
  <c r="B48" i="2"/>
  <c r="B129" i="2"/>
  <c r="L152" i="2"/>
  <c r="C88" i="2"/>
  <c r="A132" i="2"/>
  <c r="J86" i="2"/>
  <c r="O124" i="2"/>
  <c r="B35" i="2"/>
  <c r="L16" i="2"/>
  <c r="L119" i="2"/>
  <c r="O28" i="2"/>
  <c r="O144" i="2"/>
  <c r="O139" i="2"/>
  <c r="M11" i="2"/>
  <c r="J82" i="2"/>
  <c r="J147" i="2"/>
  <c r="C14" i="2"/>
  <c r="B72" i="2"/>
  <c r="N112" i="2"/>
  <c r="C64" i="2"/>
  <c r="M27" i="2"/>
  <c r="N36" i="2"/>
  <c r="J92" i="2"/>
  <c r="I46" i="2"/>
  <c r="B121" i="2"/>
  <c r="I73" i="2"/>
  <c r="A46" i="2"/>
  <c r="J102" i="2"/>
  <c r="B104" i="2"/>
  <c r="M156" i="2"/>
  <c r="N114" i="2"/>
  <c r="J110" i="2"/>
  <c r="O107" i="2"/>
  <c r="K27" i="2"/>
  <c r="N71" i="2"/>
  <c r="J134" i="2"/>
  <c r="A91" i="2"/>
  <c r="I71" i="2"/>
  <c r="M9" i="2"/>
  <c r="L25" i="2"/>
  <c r="K121" i="2"/>
  <c r="L67" i="2"/>
  <c r="J71" i="2"/>
  <c r="B158" i="2"/>
  <c r="A29" i="2"/>
  <c r="L61" i="2"/>
  <c r="A242" i="2"/>
  <c r="M54" i="2"/>
  <c r="C156" i="2"/>
  <c r="A11" i="2"/>
  <c r="A47" i="2"/>
  <c r="C124" i="2"/>
  <c r="B51" i="2"/>
  <c r="A150" i="2"/>
  <c r="L12" i="2"/>
  <c r="A227" i="2"/>
  <c r="L284" i="2"/>
  <c r="L109" i="2"/>
  <c r="K52" i="2"/>
  <c r="K23" i="2"/>
  <c r="I11" i="2"/>
  <c r="K74" i="2"/>
  <c r="L13" i="2"/>
  <c r="L115" i="2"/>
  <c r="C142" i="2"/>
  <c r="N59" i="2"/>
  <c r="M15" i="2"/>
  <c r="C53" i="2"/>
  <c r="A84" i="2"/>
  <c r="O228" i="2"/>
  <c r="O298" i="2"/>
  <c r="C35" i="2"/>
  <c r="O17" i="2"/>
  <c r="I48" i="2"/>
  <c r="I107" i="2"/>
  <c r="M77" i="2"/>
  <c r="C56" i="2"/>
  <c r="J38" i="2"/>
  <c r="O126" i="2"/>
  <c r="K50" i="2"/>
  <c r="K15" i="2"/>
  <c r="J101" i="2"/>
  <c r="K149" i="2"/>
  <c r="M30" i="2"/>
  <c r="J68" i="2"/>
  <c r="J231" i="2"/>
  <c r="C270" i="2"/>
  <c r="K302" i="2"/>
  <c r="J87" i="2"/>
  <c r="L108" i="2"/>
  <c r="J57" i="2"/>
  <c r="A61" i="2"/>
  <c r="K18" i="2"/>
  <c r="L140" i="2"/>
  <c r="C104" i="2"/>
  <c r="M23" i="2"/>
  <c r="A147" i="2"/>
  <c r="M7" i="2"/>
  <c r="B98" i="2"/>
  <c r="M72" i="2"/>
  <c r="A112" i="2"/>
  <c r="A154" i="2"/>
  <c r="N80" i="2"/>
  <c r="B30" i="2"/>
  <c r="N146" i="2"/>
  <c r="B39" i="2"/>
  <c r="C46" i="2"/>
  <c r="J60" i="2"/>
  <c r="L111" i="2"/>
  <c r="B89" i="2"/>
  <c r="I50" i="2"/>
  <c r="B131" i="2"/>
  <c r="B102" i="2"/>
  <c r="L14" i="2"/>
  <c r="B148" i="2"/>
  <c r="I132" i="2"/>
  <c r="J28" i="2"/>
  <c r="C94" i="2"/>
  <c r="J51" i="2"/>
  <c r="N8" i="2"/>
  <c r="C78" i="2"/>
  <c r="N66" i="2"/>
  <c r="J21" i="2"/>
  <c r="B67" i="2"/>
  <c r="J107" i="2"/>
  <c r="I117" i="2"/>
  <c r="J36" i="2"/>
  <c r="L149" i="2"/>
  <c r="K84" i="2"/>
  <c r="A127" i="2"/>
  <c r="M67" i="2"/>
  <c r="A32" i="2"/>
  <c r="K101" i="2"/>
  <c r="I122" i="2"/>
  <c r="A146" i="2"/>
  <c r="M119" i="2"/>
  <c r="A104" i="2"/>
  <c r="L102" i="2"/>
  <c r="J12" i="2"/>
  <c r="O90" i="2"/>
  <c r="I105" i="2"/>
  <c r="M87" i="2"/>
  <c r="I20" i="2"/>
  <c r="N120" i="2"/>
  <c r="L48" i="2"/>
  <c r="C76" i="2"/>
  <c r="N127" i="2"/>
  <c r="M108" i="2"/>
  <c r="O106" i="2"/>
  <c r="A100" i="2"/>
  <c r="K129" i="2"/>
  <c r="O5" i="2"/>
  <c r="J7" i="2"/>
  <c r="B96" i="2"/>
  <c r="C54" i="2"/>
  <c r="I157" i="2"/>
  <c r="M73" i="2"/>
  <c r="B69" i="2"/>
  <c r="C152" i="2"/>
  <c r="J118" i="2"/>
  <c r="O102" i="2"/>
  <c r="B33" i="2"/>
  <c r="L89" i="2"/>
  <c r="B143" i="2"/>
  <c r="C87" i="2"/>
  <c r="L34" i="2"/>
  <c r="A44" i="2"/>
  <c r="J111" i="2"/>
  <c r="L44" i="2"/>
  <c r="C81" i="2"/>
  <c r="C143" i="2"/>
  <c r="C98" i="2"/>
  <c r="N17" i="2"/>
  <c r="B136" i="2"/>
  <c r="O22" i="2"/>
  <c r="O127" i="2"/>
  <c r="I98" i="2"/>
  <c r="O24" i="2"/>
  <c r="O60" i="2"/>
  <c r="B70" i="2"/>
  <c r="I64" i="2"/>
  <c r="I138" i="2"/>
  <c r="C158" i="2"/>
  <c r="B18" i="2"/>
  <c r="O100" i="2"/>
  <c r="N95" i="2"/>
  <c r="B107" i="2"/>
  <c r="B53" i="2"/>
  <c r="M147" i="2"/>
  <c r="O120" i="2"/>
  <c r="J10" i="2"/>
  <c r="J20" i="2"/>
  <c r="M52" i="2"/>
  <c r="A15" i="2"/>
  <c r="A140" i="2"/>
  <c r="J72" i="2"/>
  <c r="O40" i="2"/>
  <c r="B76" i="2"/>
  <c r="B112" i="2"/>
  <c r="C153" i="2"/>
  <c r="N107" i="2"/>
  <c r="B57" i="2"/>
  <c r="J78" i="2"/>
  <c r="M22" i="2"/>
  <c r="J148" i="2"/>
  <c r="I68" i="2"/>
  <c r="M98" i="2"/>
  <c r="B82" i="2"/>
  <c r="K19" i="2"/>
  <c r="A107" i="2"/>
  <c r="I43" i="2"/>
  <c r="L159" i="2"/>
  <c r="N162" i="2"/>
  <c r="A161" i="2"/>
  <c r="C161" i="2"/>
  <c r="A162" i="2"/>
  <c r="K159" i="2"/>
  <c r="L160" i="2"/>
  <c r="O161" i="2"/>
  <c r="B161" i="2"/>
  <c r="L162" i="2"/>
  <c r="B55" i="2"/>
  <c r="J99" i="2"/>
  <c r="M155" i="2"/>
  <c r="L66" i="2"/>
  <c r="K73" i="2"/>
  <c r="N82" i="2"/>
  <c r="O52" i="2"/>
  <c r="J61" i="2"/>
  <c r="A102" i="2"/>
  <c r="J35" i="2"/>
  <c r="L135" i="2"/>
  <c r="L57" i="2"/>
  <c r="A93" i="2"/>
  <c r="O26" i="2"/>
  <c r="A114" i="2"/>
  <c r="K152" i="2"/>
  <c r="J89" i="2"/>
  <c r="C30" i="2"/>
  <c r="O51" i="2"/>
  <c r="K92" i="2"/>
  <c r="J145" i="2"/>
  <c r="K127" i="2"/>
  <c r="I108" i="2"/>
  <c r="K51" i="2"/>
  <c r="B95" i="2"/>
  <c r="B23" i="2"/>
  <c r="J37" i="2"/>
  <c r="M121" i="2"/>
  <c r="N54" i="2"/>
  <c r="I58" i="2"/>
  <c r="A138" i="2"/>
  <c r="K116" i="2"/>
  <c r="J85" i="2"/>
  <c r="K90" i="2"/>
  <c r="J62" i="2"/>
  <c r="I120" i="2"/>
  <c r="L117" i="2"/>
  <c r="L88" i="2"/>
  <c r="J159" i="2"/>
  <c r="K162" i="2"/>
  <c r="N161" i="2"/>
  <c r="O160" i="2"/>
  <c r="I160" i="2"/>
  <c r="I159" i="2"/>
  <c r="I162" i="2"/>
  <c r="M161" i="2"/>
  <c r="N160" i="2"/>
  <c r="B160" i="2"/>
  <c r="N116" i="2"/>
  <c r="B22" i="2"/>
  <c r="I114" i="2"/>
  <c r="N86" i="2"/>
  <c r="B157" i="2"/>
  <c r="A106" i="2"/>
  <c r="B141" i="2"/>
  <c r="A145" i="2"/>
  <c r="N153" i="2"/>
  <c r="M32" i="2"/>
  <c r="B153" i="2"/>
  <c r="C99" i="2"/>
  <c r="C89" i="2"/>
  <c r="L94" i="2"/>
  <c r="L147" i="2"/>
  <c r="A142" i="2"/>
  <c r="K77" i="2"/>
  <c r="M144" i="2"/>
  <c r="J17" i="2"/>
  <c r="K21" i="2"/>
  <c r="O12" i="2"/>
  <c r="C106" i="2"/>
  <c r="J139" i="2"/>
  <c r="A95" i="2"/>
  <c r="N23" i="2"/>
  <c r="N90" i="2"/>
  <c r="C139" i="2"/>
  <c r="A89" i="2"/>
  <c r="B90" i="2"/>
  <c r="O150" i="2"/>
  <c r="C57" i="2"/>
  <c r="I62" i="2"/>
  <c r="L114" i="2"/>
  <c r="A125" i="2"/>
  <c r="C151" i="2"/>
  <c r="K99" i="2"/>
  <c r="A39" i="2"/>
  <c r="A159" i="2"/>
  <c r="C159" i="2"/>
  <c r="B162" i="2"/>
  <c r="L161" i="2"/>
  <c r="M162" i="2"/>
  <c r="O159" i="2"/>
  <c r="B159" i="2"/>
  <c r="M160" i="2"/>
  <c r="K161" i="2"/>
  <c r="K160" i="2"/>
  <c r="L134" i="2"/>
  <c r="N69" i="2"/>
  <c r="C60" i="2"/>
  <c r="A7" i="2"/>
  <c r="K107" i="2"/>
  <c r="B113" i="2"/>
  <c r="A37" i="2"/>
  <c r="N115" i="2"/>
  <c r="M66" i="2"/>
  <c r="L132" i="2"/>
  <c r="N33" i="2"/>
  <c r="N135" i="2"/>
  <c r="A135" i="2"/>
  <c r="N126" i="2"/>
  <c r="N53" i="2"/>
  <c r="M127" i="2"/>
  <c r="I102" i="2"/>
  <c r="C97" i="2"/>
  <c r="K88" i="2"/>
  <c r="C16" i="2"/>
  <c r="A151" i="2"/>
  <c r="N92" i="2"/>
  <c r="A58" i="2"/>
  <c r="N125" i="2"/>
  <c r="J41" i="2"/>
  <c r="B140" i="2"/>
  <c r="N154" i="2"/>
  <c r="M8" i="2"/>
  <c r="A42" i="2"/>
  <c r="L20" i="2"/>
  <c r="I99" i="2"/>
  <c r="K69" i="2"/>
  <c r="L54" i="2"/>
  <c r="C102" i="2"/>
  <c r="N155" i="2"/>
  <c r="B20" i="2"/>
  <c r="M83" i="2"/>
  <c r="N159" i="2"/>
  <c r="A160" i="2"/>
  <c r="J160" i="2"/>
  <c r="J161" i="2"/>
  <c r="J162" i="2"/>
  <c r="M159" i="2"/>
  <c r="O162" i="2"/>
  <c r="C160" i="2"/>
  <c r="I161" i="2"/>
  <c r="C162" i="2"/>
  <c r="H160" i="2" l="1"/>
  <c r="E160" i="2"/>
  <c r="D160" i="2"/>
  <c r="G20" i="2"/>
  <c r="F20" i="2"/>
  <c r="E42" i="2"/>
  <c r="H42" i="2"/>
  <c r="D42" i="2"/>
  <c r="F140" i="2"/>
  <c r="G140" i="2"/>
  <c r="H58" i="2"/>
  <c r="D58" i="2"/>
  <c r="E58" i="2"/>
  <c r="E151" i="2"/>
  <c r="D151" i="2"/>
  <c r="H151" i="2"/>
  <c r="H135" i="2"/>
  <c r="D135" i="2"/>
  <c r="E135" i="2"/>
  <c r="D37" i="2"/>
  <c r="E37" i="2"/>
  <c r="H37" i="2"/>
  <c r="F113" i="2"/>
  <c r="G113" i="2"/>
  <c r="H7" i="2"/>
  <c r="E7" i="2"/>
  <c r="D7" i="2"/>
  <c r="G159" i="2"/>
  <c r="F159" i="2"/>
  <c r="F162" i="2"/>
  <c r="G162" i="2"/>
  <c r="E159" i="2"/>
  <c r="H159" i="2"/>
  <c r="D159" i="2"/>
  <c r="H39" i="2"/>
  <c r="E39" i="2"/>
  <c r="D39" i="2"/>
  <c r="H125" i="2"/>
  <c r="E125" i="2"/>
  <c r="D125" i="2"/>
  <c r="G90" i="2"/>
  <c r="F90" i="2"/>
  <c r="H89" i="2"/>
  <c r="D89" i="2"/>
  <c r="E89" i="2"/>
  <c r="E95" i="2"/>
  <c r="H95" i="2"/>
  <c r="D95" i="2"/>
  <c r="D142" i="2"/>
  <c r="E142" i="2"/>
  <c r="H142" i="2"/>
  <c r="G153" i="2"/>
  <c r="F153" i="2"/>
  <c r="E145" i="2"/>
  <c r="D145" i="2"/>
  <c r="H145" i="2"/>
  <c r="F141" i="2"/>
  <c r="G141" i="2"/>
  <c r="D106" i="2"/>
  <c r="E106" i="2"/>
  <c r="H106" i="2"/>
  <c r="F157" i="2"/>
  <c r="G157" i="2"/>
  <c r="G22" i="2"/>
  <c r="F22" i="2"/>
  <c r="F160" i="2"/>
  <c r="G160" i="2"/>
  <c r="H138" i="2"/>
  <c r="E138" i="2"/>
  <c r="D138" i="2"/>
  <c r="G23" i="2"/>
  <c r="F23" i="2"/>
  <c r="F95" i="2"/>
  <c r="G95" i="2"/>
  <c r="D114" i="2"/>
  <c r="H114" i="2"/>
  <c r="E114" i="2"/>
  <c r="D93" i="2"/>
  <c r="H93" i="2"/>
  <c r="E93" i="2"/>
  <c r="H102" i="2"/>
  <c r="E102" i="2"/>
  <c r="D102" i="2"/>
  <c r="G55" i="2"/>
  <c r="F55" i="2"/>
  <c r="G161" i="2"/>
  <c r="F161" i="2"/>
  <c r="E162" i="2"/>
  <c r="D162" i="2"/>
  <c r="H162" i="2"/>
  <c r="D161" i="2"/>
  <c r="H161" i="2"/>
  <c r="E161" i="2"/>
  <c r="E107" i="2"/>
  <c r="D107" i="2"/>
  <c r="H107" i="2"/>
  <c r="G82" i="2"/>
  <c r="F82" i="2"/>
  <c r="G57" i="2"/>
  <c r="F57" i="2"/>
  <c r="G112" i="2"/>
  <c r="F112" i="2"/>
  <c r="F76" i="2"/>
  <c r="G76" i="2"/>
  <c r="E140" i="2"/>
  <c r="D140" i="2"/>
  <c r="H140" i="2"/>
  <c r="H15" i="2"/>
  <c r="D15" i="2"/>
  <c r="E15" i="2"/>
  <c r="F53" i="2"/>
  <c r="G53" i="2"/>
  <c r="F107" i="2"/>
  <c r="G107" i="2"/>
  <c r="F18" i="2"/>
  <c r="G18" i="2"/>
  <c r="G70" i="2"/>
  <c r="F70" i="2"/>
  <c r="F136" i="2"/>
  <c r="G136" i="2"/>
  <c r="E44" i="2"/>
  <c r="D44" i="2"/>
  <c r="H44" i="2"/>
  <c r="G143" i="2"/>
  <c r="F143" i="2"/>
  <c r="F33" i="2"/>
  <c r="G33" i="2"/>
  <c r="G69" i="2"/>
  <c r="F69" i="2"/>
  <c r="G96" i="2"/>
  <c r="F96" i="2"/>
  <c r="D100" i="2"/>
  <c r="E100" i="2"/>
  <c r="H100" i="2"/>
  <c r="D104" i="2"/>
  <c r="H104" i="2"/>
  <c r="E104" i="2"/>
  <c r="H146" i="2"/>
  <c r="E146" i="2"/>
  <c r="D146" i="2"/>
  <c r="E32" i="2"/>
  <c r="D32" i="2"/>
  <c r="H32" i="2"/>
  <c r="H127" i="2"/>
  <c r="D127" i="2"/>
  <c r="E127" i="2"/>
  <c r="F67" i="2"/>
  <c r="G67" i="2"/>
  <c r="G148" i="2"/>
  <c r="F148" i="2"/>
  <c r="F102" i="2"/>
  <c r="G102" i="2"/>
  <c r="F131" i="2"/>
  <c r="G131" i="2"/>
  <c r="G89" i="2"/>
  <c r="F89" i="2"/>
  <c r="F39" i="2"/>
  <c r="G39" i="2"/>
  <c r="F30" i="2"/>
  <c r="G30" i="2"/>
  <c r="D154" i="2"/>
  <c r="H154" i="2"/>
  <c r="E154" i="2"/>
  <c r="E112" i="2"/>
  <c r="H112" i="2"/>
  <c r="D112" i="2"/>
  <c r="F98" i="2"/>
  <c r="G98" i="2"/>
  <c r="H147" i="2"/>
  <c r="D147" i="2"/>
  <c r="E147" i="2"/>
  <c r="D61" i="2"/>
  <c r="E61" i="2"/>
  <c r="H61" i="2"/>
  <c r="D84" i="2"/>
  <c r="E84" i="2"/>
  <c r="H84" i="2"/>
  <c r="D227" i="2"/>
  <c r="E227" i="2"/>
  <c r="H227" i="2"/>
  <c r="D150" i="2"/>
  <c r="E150" i="2"/>
  <c r="H150" i="2"/>
  <c r="G51" i="2"/>
  <c r="F51" i="2"/>
  <c r="E47" i="2"/>
  <c r="D47" i="2"/>
  <c r="H47" i="2"/>
  <c r="D11" i="2"/>
  <c r="H11" i="2"/>
  <c r="E11" i="2"/>
  <c r="D242" i="2"/>
  <c r="H242" i="2"/>
  <c r="E242" i="2"/>
  <c r="E29" i="2"/>
  <c r="D29" i="2"/>
  <c r="H29" i="2"/>
  <c r="G158" i="2"/>
  <c r="F158" i="2"/>
  <c r="H91" i="2"/>
  <c r="E91" i="2"/>
  <c r="D91" i="2"/>
  <c r="F104" i="2"/>
  <c r="G104" i="2"/>
  <c r="E46" i="2"/>
  <c r="D46" i="2"/>
  <c r="H46" i="2"/>
  <c r="F121" i="2"/>
  <c r="G121" i="2"/>
  <c r="F72" i="2"/>
  <c r="G72" i="2"/>
  <c r="G35" i="2"/>
  <c r="F35" i="2"/>
  <c r="E132" i="2"/>
  <c r="D132" i="2"/>
  <c r="H132" i="2"/>
  <c r="F129" i="2"/>
  <c r="G129" i="2"/>
  <c r="G48" i="2"/>
  <c r="F48" i="2"/>
  <c r="G81" i="2"/>
  <c r="F81" i="2"/>
  <c r="G115" i="2"/>
  <c r="F115" i="2"/>
  <c r="H115" i="2"/>
  <c r="E115" i="2"/>
  <c r="D115" i="2"/>
  <c r="E129" i="2"/>
  <c r="D129" i="2"/>
  <c r="H129" i="2"/>
  <c r="D76" i="2"/>
  <c r="E76" i="2"/>
  <c r="H76" i="2"/>
  <c r="F9" i="2"/>
  <c r="G9" i="2"/>
  <c r="G28" i="2"/>
  <c r="F28" i="2"/>
  <c r="F232" i="2"/>
  <c r="G232" i="2"/>
  <c r="G52" i="2"/>
  <c r="F52" i="2"/>
  <c r="F154" i="2"/>
  <c r="G154" i="2"/>
  <c r="D295" i="2"/>
  <c r="H295" i="2"/>
  <c r="E295" i="2"/>
  <c r="F71" i="2"/>
  <c r="G71" i="2"/>
  <c r="D119" i="2"/>
  <c r="H119" i="2"/>
  <c r="E119" i="2"/>
  <c r="F80" i="2"/>
  <c r="G80" i="2"/>
  <c r="G144" i="2"/>
  <c r="F144" i="2"/>
  <c r="E155" i="2"/>
  <c r="D155" i="2"/>
  <c r="H155" i="2"/>
  <c r="G13" i="2"/>
  <c r="F13" i="2"/>
  <c r="F92" i="2"/>
  <c r="G92" i="2"/>
  <c r="F100" i="2"/>
  <c r="G100" i="2"/>
  <c r="H73" i="2"/>
  <c r="D73" i="2"/>
  <c r="E73" i="2"/>
  <c r="D59" i="2"/>
  <c r="H59" i="2"/>
  <c r="E59" i="2"/>
  <c r="G116" i="2"/>
  <c r="F116" i="2"/>
  <c r="F117" i="2"/>
  <c r="G117" i="2"/>
  <c r="E144" i="2"/>
  <c r="D144" i="2"/>
  <c r="H144" i="2"/>
  <c r="G137" i="2"/>
  <c r="F137" i="2"/>
  <c r="F79" i="2"/>
  <c r="G79" i="2"/>
  <c r="G151" i="2"/>
  <c r="F151" i="2"/>
  <c r="E156" i="2"/>
  <c r="H156" i="2"/>
  <c r="D156" i="2"/>
  <c r="G43" i="2"/>
  <c r="F43" i="2"/>
  <c r="F64" i="2"/>
  <c r="G64" i="2"/>
  <c r="G62" i="2"/>
  <c r="F62" i="2"/>
  <c r="H157" i="2"/>
  <c r="E157" i="2"/>
  <c r="D157" i="2"/>
  <c r="H122" i="2"/>
  <c r="D122" i="2"/>
  <c r="E122" i="2"/>
  <c r="G25" i="2"/>
  <c r="F25" i="2"/>
  <c r="G47" i="2"/>
  <c r="F47" i="2"/>
  <c r="H25" i="2"/>
  <c r="D25" i="2"/>
  <c r="E25" i="2"/>
  <c r="E51" i="2"/>
  <c r="D51" i="2"/>
  <c r="H51" i="2"/>
  <c r="F12" i="2"/>
  <c r="G12" i="2"/>
  <c r="H118" i="2"/>
  <c r="E118" i="2"/>
  <c r="D118" i="2"/>
  <c r="D260" i="2"/>
  <c r="H260" i="2"/>
  <c r="E260" i="2"/>
  <c r="F119" i="2"/>
  <c r="G119" i="2"/>
  <c r="F97" i="2"/>
  <c r="G97" i="2"/>
  <c r="H21" i="2"/>
  <c r="D21" i="2"/>
  <c r="E21" i="2"/>
  <c r="D49" i="2"/>
  <c r="H49" i="2"/>
  <c r="E49" i="2"/>
  <c r="H82" i="2"/>
  <c r="E82" i="2"/>
  <c r="D82" i="2"/>
  <c r="E17" i="2"/>
  <c r="D17" i="2"/>
  <c r="H17" i="2"/>
  <c r="G146" i="2"/>
  <c r="F146" i="2"/>
  <c r="E48" i="2"/>
  <c r="D48" i="2"/>
  <c r="H48" i="2"/>
  <c r="F60" i="2"/>
  <c r="G60" i="2"/>
  <c r="D78" i="2"/>
  <c r="E78" i="2"/>
  <c r="H78" i="2"/>
  <c r="D81" i="2"/>
  <c r="H81" i="2"/>
  <c r="E81" i="2"/>
  <c r="E19" i="2"/>
  <c r="H19" i="2"/>
  <c r="D19" i="2"/>
  <c r="E20" i="2"/>
  <c r="D20" i="2"/>
  <c r="H20" i="2"/>
  <c r="F147" i="2"/>
  <c r="G147" i="2"/>
  <c r="D52" i="2"/>
  <c r="H52" i="2"/>
  <c r="E52" i="2"/>
  <c r="D283" i="2"/>
  <c r="H283" i="2"/>
  <c r="E283" i="2"/>
  <c r="F78" i="2"/>
  <c r="G78" i="2"/>
  <c r="D9" i="2"/>
  <c r="E9" i="2"/>
  <c r="H9" i="2"/>
  <c r="F7" i="2"/>
  <c r="G7" i="2"/>
  <c r="H83" i="2"/>
  <c r="E83" i="2"/>
  <c r="D83" i="2"/>
  <c r="H56" i="2"/>
  <c r="D56" i="2"/>
  <c r="E56" i="2"/>
  <c r="D152" i="2"/>
  <c r="H152" i="2"/>
  <c r="E152" i="2"/>
  <c r="G17" i="2"/>
  <c r="F17" i="2"/>
  <c r="F5" i="2"/>
  <c r="G5" i="2"/>
  <c r="E96" i="2"/>
  <c r="H96" i="2"/>
  <c r="D96" i="2"/>
  <c r="G24" i="2"/>
  <c r="F24" i="2"/>
  <c r="D278" i="2"/>
  <c r="H278" i="2"/>
  <c r="E278" i="2"/>
  <c r="F279" i="2"/>
  <c r="G279" i="2"/>
  <c r="F32" i="2"/>
  <c r="G32" i="2"/>
  <c r="G220" i="2"/>
  <c r="F220" i="2"/>
  <c r="H267" i="2"/>
  <c r="E267" i="2"/>
  <c r="D267" i="2"/>
  <c r="H126" i="2"/>
  <c r="D126" i="2"/>
  <c r="E126" i="2"/>
  <c r="G87" i="2"/>
  <c r="F87" i="2"/>
  <c r="G125" i="2"/>
  <c r="F125" i="2"/>
  <c r="G127" i="2"/>
  <c r="F127" i="2"/>
  <c r="E139" i="2"/>
  <c r="D139" i="2"/>
  <c r="H139" i="2"/>
  <c r="F118" i="2"/>
  <c r="G118" i="2"/>
  <c r="F73" i="2"/>
  <c r="G73" i="2"/>
  <c r="G75" i="2"/>
  <c r="F75" i="2"/>
  <c r="H121" i="2"/>
  <c r="D121" i="2"/>
  <c r="E121" i="2"/>
  <c r="H55" i="2"/>
  <c r="D55" i="2"/>
  <c r="E55" i="2"/>
  <c r="H75" i="2"/>
  <c r="E75" i="2"/>
  <c r="D75" i="2"/>
  <c r="G155" i="2"/>
  <c r="F155" i="2"/>
  <c r="H12" i="2"/>
  <c r="D12" i="2"/>
  <c r="E12" i="2"/>
  <c r="E50" i="2"/>
  <c r="H50" i="2"/>
  <c r="D50" i="2"/>
  <c r="D90" i="2"/>
  <c r="E90" i="2"/>
  <c r="H90" i="2"/>
  <c r="H279" i="2"/>
  <c r="E279" i="2"/>
  <c r="D279" i="2"/>
  <c r="D218" i="2"/>
  <c r="H218" i="2"/>
  <c r="E218" i="2"/>
  <c r="H66" i="2"/>
  <c r="D66" i="2"/>
  <c r="E66" i="2"/>
  <c r="G15" i="2"/>
  <c r="F15" i="2"/>
  <c r="G94" i="2"/>
  <c r="F94" i="2"/>
  <c r="D120" i="2"/>
  <c r="H120" i="2"/>
  <c r="E120" i="2"/>
  <c r="G138" i="2"/>
  <c r="F138" i="2"/>
  <c r="H64" i="2"/>
  <c r="D64" i="2"/>
  <c r="E64" i="2"/>
  <c r="H141" i="2"/>
  <c r="D141" i="2"/>
  <c r="E141" i="2"/>
  <c r="D87" i="2"/>
  <c r="E87" i="2"/>
  <c r="H87" i="2"/>
  <c r="F128" i="2"/>
  <c r="G128" i="2"/>
  <c r="F59" i="2"/>
  <c r="G59" i="2"/>
  <c r="G66" i="2"/>
  <c r="F66" i="2"/>
  <c r="H134" i="2"/>
  <c r="D134" i="2"/>
  <c r="E134" i="2"/>
  <c r="H23" i="2"/>
  <c r="E23" i="2"/>
  <c r="D23" i="2"/>
  <c r="E26" i="2"/>
  <c r="D26" i="2"/>
  <c r="H26" i="2"/>
  <c r="G124" i="2"/>
  <c r="F124" i="2"/>
  <c r="F150" i="2"/>
  <c r="G150" i="2"/>
  <c r="E4" i="2"/>
  <c r="H4" i="2"/>
  <c r="D4" i="2"/>
  <c r="E271" i="2"/>
  <c r="D271" i="2"/>
  <c r="H271" i="2"/>
  <c r="D136" i="2"/>
  <c r="H136" i="2"/>
  <c r="E136" i="2"/>
  <c r="E38" i="2"/>
  <c r="H38" i="2"/>
  <c r="D38" i="2"/>
  <c r="F44" i="2"/>
  <c r="G44" i="2"/>
  <c r="G10" i="2"/>
  <c r="F10" i="2"/>
  <c r="F63" i="2"/>
  <c r="G63" i="2"/>
  <c r="D290" i="2"/>
  <c r="H290" i="2"/>
  <c r="E290" i="2"/>
  <c r="F301" i="2"/>
  <c r="G301" i="2"/>
  <c r="G262" i="2"/>
  <c r="F262" i="2"/>
  <c r="E211" i="2"/>
  <c r="D211" i="2"/>
  <c r="H211" i="2"/>
  <c r="G58" i="2"/>
  <c r="F58" i="2"/>
  <c r="F296" i="2"/>
  <c r="G296" i="2"/>
  <c r="G271" i="2"/>
  <c r="F271" i="2"/>
  <c r="E288" i="2"/>
  <c r="D288" i="2"/>
  <c r="H288" i="2"/>
  <c r="D117" i="2"/>
  <c r="E117" i="2"/>
  <c r="H117" i="2"/>
  <c r="F101" i="2"/>
  <c r="G101" i="2"/>
  <c r="D45" i="2"/>
  <c r="E45" i="2"/>
  <c r="H45" i="2"/>
  <c r="H158" i="2"/>
  <c r="E158" i="2"/>
  <c r="D158" i="2"/>
  <c r="H24" i="2"/>
  <c r="D24" i="2"/>
  <c r="E24" i="2"/>
  <c r="G152" i="2"/>
  <c r="F152" i="2"/>
  <c r="H105" i="2"/>
  <c r="E105" i="2"/>
  <c r="D105" i="2"/>
  <c r="F54" i="2"/>
  <c r="G54" i="2"/>
  <c r="G103" i="2"/>
  <c r="F103" i="2"/>
  <c r="E85" i="2"/>
  <c r="H85" i="2"/>
  <c r="D85" i="2"/>
  <c r="G8" i="2"/>
  <c r="F8" i="2"/>
  <c r="H43" i="2"/>
  <c r="D43" i="2"/>
  <c r="E43" i="2"/>
  <c r="E263" i="2"/>
  <c r="D263" i="2"/>
  <c r="H263" i="2"/>
  <c r="G195" i="2"/>
  <c r="F195" i="2"/>
  <c r="F134" i="2"/>
  <c r="G134" i="2"/>
  <c r="D71" i="2"/>
  <c r="E71" i="2"/>
  <c r="H71" i="2"/>
  <c r="F142" i="2"/>
  <c r="G142" i="2"/>
  <c r="F135" i="2"/>
  <c r="G135" i="2"/>
  <c r="E70" i="2"/>
  <c r="H70" i="2"/>
  <c r="D70" i="2"/>
  <c r="E88" i="2"/>
  <c r="D88" i="2"/>
  <c r="H88" i="2"/>
  <c r="F83" i="2"/>
  <c r="G83" i="2"/>
  <c r="D35" i="2"/>
  <c r="E35" i="2"/>
  <c r="H35" i="2"/>
  <c r="D275" i="2"/>
  <c r="H275" i="2"/>
  <c r="E275" i="2"/>
  <c r="F303" i="2"/>
  <c r="G303" i="2"/>
  <c r="F283" i="2"/>
  <c r="G283" i="2"/>
  <c r="E92" i="2"/>
  <c r="H92" i="2"/>
  <c r="D92" i="2"/>
  <c r="G65" i="2"/>
  <c r="F65" i="2"/>
  <c r="G114" i="2"/>
  <c r="F114" i="2"/>
  <c r="G122" i="2"/>
  <c r="F122" i="2"/>
  <c r="E109" i="2"/>
  <c r="H109" i="2"/>
  <c r="D109" i="2"/>
  <c r="F16" i="2"/>
  <c r="G16" i="2"/>
  <c r="E54" i="2"/>
  <c r="D54" i="2"/>
  <c r="H54" i="2"/>
  <c r="F34" i="2"/>
  <c r="G34" i="2"/>
  <c r="H287" i="2"/>
  <c r="E287" i="2"/>
  <c r="D287" i="2"/>
  <c r="G248" i="2"/>
  <c r="F248" i="2"/>
  <c r="D62" i="2"/>
  <c r="H62" i="2"/>
  <c r="E62" i="2"/>
  <c r="H14" i="2"/>
  <c r="D14" i="2"/>
  <c r="E14" i="2"/>
  <c r="D111" i="2"/>
  <c r="H111" i="2"/>
  <c r="E111" i="2"/>
  <c r="G26" i="2"/>
  <c r="F26" i="2"/>
  <c r="E28" i="2"/>
  <c r="D28" i="2"/>
  <c r="H28" i="2"/>
  <c r="E16" i="2"/>
  <c r="D16" i="2"/>
  <c r="H16" i="2"/>
  <c r="D294" i="2"/>
  <c r="H294" i="2"/>
  <c r="E294" i="2"/>
  <c r="D262" i="2"/>
  <c r="H262" i="2"/>
  <c r="E262" i="2"/>
  <c r="G270" i="2"/>
  <c r="F270" i="2"/>
  <c r="F225" i="2"/>
  <c r="G225" i="2"/>
  <c r="H101" i="2"/>
  <c r="D101" i="2"/>
  <c r="E101" i="2"/>
  <c r="G50" i="2"/>
  <c r="F50" i="2"/>
  <c r="G21" i="2"/>
  <c r="F21" i="2"/>
  <c r="F86" i="2"/>
  <c r="G86" i="2"/>
  <c r="E301" i="2"/>
  <c r="D301" i="2"/>
  <c r="H301" i="2"/>
  <c r="G292" i="2"/>
  <c r="F292" i="2"/>
  <c r="E259" i="2"/>
  <c r="D259" i="2"/>
  <c r="H259" i="2"/>
  <c r="D149" i="2"/>
  <c r="H149" i="2"/>
  <c r="E149" i="2"/>
  <c r="H77" i="2"/>
  <c r="E77" i="2"/>
  <c r="D77" i="2"/>
  <c r="E79" i="2"/>
  <c r="H79" i="2"/>
  <c r="D79" i="2"/>
  <c r="G56" i="2"/>
  <c r="F56" i="2"/>
  <c r="H99" i="2"/>
  <c r="D99" i="2"/>
  <c r="E99" i="2"/>
  <c r="D148" i="2"/>
  <c r="H148" i="2"/>
  <c r="E148" i="2"/>
  <c r="G19" i="2"/>
  <c r="F19" i="2"/>
  <c r="D299" i="2"/>
  <c r="H299" i="2"/>
  <c r="E299" i="2"/>
  <c r="G290" i="2"/>
  <c r="F290" i="2"/>
  <c r="G267" i="2"/>
  <c r="F267" i="2"/>
  <c r="G156" i="2"/>
  <c r="F156" i="2"/>
  <c r="H67" i="2"/>
  <c r="E67" i="2"/>
  <c r="D67" i="2"/>
  <c r="F41" i="2"/>
  <c r="G41" i="2"/>
  <c r="H33" i="2"/>
  <c r="E33" i="2"/>
  <c r="D33" i="2"/>
  <c r="F130" i="2"/>
  <c r="G130" i="2"/>
  <c r="E69" i="2"/>
  <c r="D69" i="2"/>
  <c r="H69" i="2"/>
  <c r="F126" i="2"/>
  <c r="G126" i="2"/>
  <c r="E57" i="2"/>
  <c r="H57" i="2"/>
  <c r="D57" i="2"/>
  <c r="E60" i="2"/>
  <c r="H60" i="2"/>
  <c r="D60" i="2"/>
  <c r="H190" i="2"/>
  <c r="E190" i="2"/>
  <c r="D190" i="2"/>
  <c r="E124" i="2"/>
  <c r="H124" i="2"/>
  <c r="D124" i="2"/>
  <c r="D86" i="2"/>
  <c r="E86" i="2"/>
  <c r="H86" i="2"/>
  <c r="G84" i="2"/>
  <c r="F84" i="2"/>
  <c r="F109" i="2"/>
  <c r="G109" i="2"/>
  <c r="D133" i="2"/>
  <c r="E133" i="2"/>
  <c r="H133" i="2"/>
  <c r="G132" i="2"/>
  <c r="F132" i="2"/>
  <c r="F45" i="2"/>
  <c r="G45" i="2"/>
  <c r="D103" i="2"/>
  <c r="E103" i="2"/>
  <c r="H103" i="2"/>
  <c r="G85" i="2"/>
  <c r="F85" i="2"/>
  <c r="D130" i="2"/>
  <c r="H130" i="2"/>
  <c r="E130" i="2"/>
  <c r="G106" i="2"/>
  <c r="F106" i="2"/>
  <c r="H36" i="2"/>
  <c r="E36" i="2"/>
  <c r="D36" i="2"/>
  <c r="F38" i="2"/>
  <c r="G38" i="2"/>
  <c r="G298" i="2"/>
  <c r="F298" i="2"/>
  <c r="H68" i="2"/>
  <c r="E68" i="2"/>
  <c r="D68" i="2"/>
  <c r="H143" i="2"/>
  <c r="D143" i="2"/>
  <c r="E143" i="2"/>
  <c r="F42" i="2"/>
  <c r="G42" i="2"/>
  <c r="D113" i="2"/>
  <c r="H113" i="2"/>
  <c r="E113" i="2"/>
  <c r="F4" i="2"/>
  <c r="G4" i="2"/>
  <c r="H41" i="2"/>
  <c r="D41" i="2"/>
  <c r="E41" i="2"/>
  <c r="G46" i="2"/>
  <c r="F46" i="2"/>
  <c r="E13" i="2"/>
  <c r="H13" i="2"/>
  <c r="D13" i="2"/>
  <c r="D274" i="2"/>
  <c r="H274" i="2"/>
  <c r="E274" i="2"/>
  <c r="G297" i="2"/>
  <c r="F297" i="2"/>
  <c r="G287" i="2"/>
  <c r="F287" i="2"/>
  <c r="D245" i="2"/>
  <c r="H245" i="2"/>
  <c r="E245" i="2"/>
  <c r="D222" i="2"/>
  <c r="H222" i="2"/>
  <c r="E222" i="2"/>
  <c r="F215" i="2"/>
  <c r="G215" i="2"/>
  <c r="D177" i="2"/>
  <c r="H177" i="2"/>
  <c r="E177" i="2"/>
  <c r="F123" i="2"/>
  <c r="G123" i="2"/>
  <c r="E131" i="2"/>
  <c r="D131" i="2"/>
  <c r="H131" i="2"/>
  <c r="G77" i="2"/>
  <c r="F77" i="2"/>
  <c r="F14" i="2"/>
  <c r="G14" i="2"/>
  <c r="G120" i="2"/>
  <c r="F120" i="2"/>
  <c r="F74" i="2"/>
  <c r="G74" i="2"/>
  <c r="H116" i="2"/>
  <c r="E116" i="2"/>
  <c r="D116" i="2"/>
  <c r="E65" i="2"/>
  <c r="H65" i="2"/>
  <c r="D65" i="2"/>
  <c r="F49" i="2"/>
  <c r="G49" i="2"/>
  <c r="G300" i="2"/>
  <c r="F300" i="2"/>
  <c r="H261" i="2"/>
  <c r="E261" i="2"/>
  <c r="D261" i="2"/>
  <c r="H241" i="2"/>
  <c r="E241" i="2"/>
  <c r="D241" i="2"/>
  <c r="E300" i="2"/>
  <c r="D300" i="2"/>
  <c r="H300" i="2"/>
  <c r="E268" i="2"/>
  <c r="D268" i="2"/>
  <c r="H268" i="2"/>
  <c r="G291" i="2"/>
  <c r="F291" i="2"/>
  <c r="G282" i="2"/>
  <c r="F282" i="2"/>
  <c r="G277" i="2"/>
  <c r="F277" i="2"/>
  <c r="G276" i="2"/>
  <c r="F276" i="2"/>
  <c r="D153" i="2"/>
  <c r="H153" i="2"/>
  <c r="E153" i="2"/>
  <c r="H108" i="2"/>
  <c r="D108" i="2"/>
  <c r="E108" i="2"/>
  <c r="H110" i="2"/>
  <c r="E110" i="2"/>
  <c r="D110" i="2"/>
  <c r="G139" i="2"/>
  <c r="F139" i="2"/>
  <c r="G99" i="2"/>
  <c r="F99" i="2"/>
  <c r="F61" i="2"/>
  <c r="G61" i="2"/>
  <c r="G68" i="2"/>
  <c r="F68" i="2"/>
  <c r="D137" i="2"/>
  <c r="E137" i="2"/>
  <c r="H137" i="2"/>
  <c r="F91" i="2"/>
  <c r="G91" i="2"/>
  <c r="H40" i="2"/>
  <c r="D40" i="2"/>
  <c r="E40" i="2"/>
  <c r="E10" i="2"/>
  <c r="D10" i="2"/>
  <c r="H10" i="2"/>
  <c r="E5" i="2"/>
  <c r="H5" i="2"/>
  <c r="D5" i="2"/>
  <c r="G302" i="2"/>
  <c r="F302" i="2"/>
  <c r="H302" i="2"/>
  <c r="E302" i="2"/>
  <c r="D302" i="2"/>
  <c r="H286" i="2"/>
  <c r="E286" i="2"/>
  <c r="D286" i="2"/>
  <c r="H270" i="2"/>
  <c r="E270" i="2"/>
  <c r="D270" i="2"/>
  <c r="G293" i="2"/>
  <c r="F293" i="2"/>
  <c r="G286" i="2"/>
  <c r="F286" i="2"/>
  <c r="E255" i="2"/>
  <c r="D255" i="2"/>
  <c r="H255" i="2"/>
  <c r="H231" i="2"/>
  <c r="D231" i="2"/>
  <c r="E231" i="2"/>
  <c r="G257" i="2"/>
  <c r="F257" i="2"/>
  <c r="F11" i="2"/>
  <c r="G11" i="2"/>
  <c r="H27" i="2"/>
  <c r="D27" i="2"/>
  <c r="E27" i="2"/>
  <c r="G37" i="2"/>
  <c r="F37" i="2"/>
  <c r="H277" i="2"/>
  <c r="E277" i="2"/>
  <c r="D277" i="2"/>
  <c r="E273" i="2"/>
  <c r="D273" i="2"/>
  <c r="H273" i="2"/>
  <c r="E269" i="2"/>
  <c r="D269" i="2"/>
  <c r="H269" i="2"/>
  <c r="G260" i="2"/>
  <c r="F260" i="2"/>
  <c r="D209" i="2"/>
  <c r="H209" i="2"/>
  <c r="E209" i="2"/>
  <c r="E8" i="2"/>
  <c r="D8" i="2"/>
  <c r="H8" i="2"/>
  <c r="E6" i="2"/>
  <c r="D6" i="2"/>
  <c r="H6" i="2"/>
  <c r="E97" i="2"/>
  <c r="H97" i="2"/>
  <c r="D97" i="2"/>
  <c r="F108" i="2"/>
  <c r="G108" i="2"/>
  <c r="E272" i="2"/>
  <c r="D272" i="2"/>
  <c r="H272" i="2"/>
  <c r="G295" i="2"/>
  <c r="F295" i="2"/>
  <c r="H239" i="2"/>
  <c r="E239" i="2"/>
  <c r="D239" i="2"/>
  <c r="D198" i="2"/>
  <c r="H198" i="2"/>
  <c r="E198" i="2"/>
  <c r="D201" i="2"/>
  <c r="H201" i="2"/>
  <c r="E201" i="2"/>
  <c r="G204" i="2"/>
  <c r="F204" i="2"/>
  <c r="G133" i="2"/>
  <c r="F133" i="2"/>
  <c r="F93" i="2"/>
  <c r="G93" i="2"/>
  <c r="G36" i="2"/>
  <c r="F36" i="2"/>
  <c r="D94" i="2"/>
  <c r="H94" i="2"/>
  <c r="E94" i="2"/>
  <c r="D291" i="2"/>
  <c r="H291" i="2"/>
  <c r="E291" i="2"/>
  <c r="D252" i="2"/>
  <c r="H252" i="2"/>
  <c r="E252" i="2"/>
  <c r="G211" i="2"/>
  <c r="F211" i="2"/>
  <c r="F145" i="2"/>
  <c r="G145" i="2"/>
  <c r="H63" i="2"/>
  <c r="D63" i="2"/>
  <c r="E63" i="2"/>
  <c r="G6" i="2"/>
  <c r="F6" i="2"/>
  <c r="H128" i="2"/>
  <c r="D128" i="2"/>
  <c r="E128" i="2"/>
  <c r="D31" i="2"/>
  <c r="H31" i="2"/>
  <c r="E31" i="2"/>
  <c r="F29" i="2"/>
  <c r="G29" i="2"/>
  <c r="F27" i="2"/>
  <c r="G27" i="2"/>
  <c r="D303" i="2"/>
  <c r="H303" i="2"/>
  <c r="E303" i="2"/>
  <c r="G294" i="2"/>
  <c r="F294" i="2"/>
  <c r="G275" i="2"/>
  <c r="F275" i="2"/>
  <c r="E34" i="2"/>
  <c r="D34" i="2"/>
  <c r="H34" i="2"/>
  <c r="F88" i="2"/>
  <c r="G88" i="2"/>
  <c r="F31" i="2"/>
  <c r="G31" i="2"/>
  <c r="D98" i="2"/>
  <c r="H98" i="2"/>
  <c r="E98" i="2"/>
  <c r="F110" i="2"/>
  <c r="G110" i="2"/>
  <c r="D80" i="2"/>
  <c r="H80" i="2"/>
  <c r="E80" i="2"/>
  <c r="E298" i="2"/>
  <c r="D298" i="2"/>
  <c r="H298" i="2"/>
  <c r="E282" i="2"/>
  <c r="D282" i="2"/>
  <c r="H282" i="2"/>
  <c r="E266" i="2"/>
  <c r="D266" i="2"/>
  <c r="H266" i="2"/>
  <c r="G289" i="2"/>
  <c r="F289" i="2"/>
  <c r="G278" i="2"/>
  <c r="F278" i="2"/>
  <c r="D246" i="2"/>
  <c r="H246" i="2"/>
  <c r="E246" i="2"/>
  <c r="E229" i="2"/>
  <c r="D229" i="2"/>
  <c r="H229" i="2"/>
  <c r="F241" i="2"/>
  <c r="G241" i="2"/>
  <c r="G194" i="2"/>
  <c r="F194" i="2"/>
  <c r="D53" i="2"/>
  <c r="H53" i="2"/>
  <c r="E53" i="2"/>
  <c r="D74" i="2"/>
  <c r="H74" i="2"/>
  <c r="E74" i="2"/>
  <c r="G105" i="2"/>
  <c r="F105" i="2"/>
  <c r="H72" i="2"/>
  <c r="E72" i="2"/>
  <c r="D72" i="2"/>
  <c r="F111" i="2"/>
  <c r="G111" i="2"/>
  <c r="H293" i="2"/>
  <c r="E293" i="2"/>
  <c r="D293" i="2"/>
  <c r="E289" i="2"/>
  <c r="D289" i="2"/>
  <c r="H289" i="2"/>
  <c r="E285" i="2"/>
  <c r="D285" i="2"/>
  <c r="H285" i="2"/>
  <c r="D256" i="2"/>
  <c r="H256" i="2"/>
  <c r="E256" i="2"/>
  <c r="G256" i="2"/>
  <c r="F256" i="2"/>
  <c r="G240" i="2"/>
  <c r="F240" i="2"/>
  <c r="G40" i="2"/>
  <c r="F40" i="2"/>
  <c r="E22" i="2"/>
  <c r="D22" i="2"/>
  <c r="H22" i="2"/>
  <c r="E18" i="2"/>
  <c r="H18" i="2"/>
  <c r="D18" i="2"/>
  <c r="E284" i="2"/>
  <c r="D284" i="2"/>
  <c r="H284" i="2"/>
  <c r="D251" i="2"/>
  <c r="H251" i="2"/>
  <c r="E251" i="2"/>
  <c r="E219" i="2"/>
  <c r="H219" i="2"/>
  <c r="D219" i="2"/>
  <c r="F237" i="2"/>
  <c r="G237" i="2"/>
  <c r="E164" i="2"/>
  <c r="D164" i="2"/>
  <c r="H164" i="2"/>
  <c r="F251" i="2"/>
  <c r="G251" i="2"/>
  <c r="H30" i="2"/>
  <c r="D30" i="2"/>
  <c r="E30" i="2"/>
  <c r="D297" i="2"/>
  <c r="H297" i="2"/>
  <c r="E297" i="2"/>
  <c r="D281" i="2"/>
  <c r="H281" i="2"/>
  <c r="E281" i="2"/>
  <c r="D265" i="2"/>
  <c r="H265" i="2"/>
  <c r="E265" i="2"/>
  <c r="F288" i="2"/>
  <c r="G288" i="2"/>
  <c r="F263" i="2"/>
  <c r="G263" i="2"/>
  <c r="E243" i="2"/>
  <c r="D243" i="2"/>
  <c r="H243" i="2"/>
  <c r="E226" i="2"/>
  <c r="D226" i="2"/>
  <c r="H226" i="2"/>
  <c r="F224" i="2"/>
  <c r="G224" i="2"/>
  <c r="D123" i="2"/>
  <c r="E123" i="2"/>
  <c r="H123" i="2"/>
  <c r="F149" i="2"/>
  <c r="G149" i="2"/>
  <c r="D296" i="2"/>
  <c r="H296" i="2"/>
  <c r="E296" i="2"/>
  <c r="D280" i="2"/>
  <c r="H280" i="2"/>
  <c r="E280" i="2"/>
  <c r="D264" i="2"/>
  <c r="H264" i="2"/>
  <c r="E264" i="2"/>
  <c r="G274" i="2"/>
  <c r="F274" i="2"/>
  <c r="G261" i="2"/>
  <c r="F261" i="2"/>
  <c r="D249" i="2"/>
  <c r="H249" i="2"/>
  <c r="E249" i="2"/>
  <c r="F203" i="2"/>
  <c r="G203" i="2"/>
  <c r="G235" i="2"/>
  <c r="F235" i="2"/>
  <c r="D244" i="2"/>
  <c r="H244" i="2"/>
  <c r="E244" i="2"/>
  <c r="F242" i="2"/>
  <c r="G242" i="2"/>
  <c r="H163" i="2"/>
  <c r="E163" i="2"/>
  <c r="D163" i="2"/>
  <c r="F189" i="2"/>
  <c r="G189" i="2"/>
  <c r="H292" i="2"/>
  <c r="E292" i="2"/>
  <c r="D292" i="2"/>
  <c r="H276" i="2"/>
  <c r="E276" i="2"/>
  <c r="D276" i="2"/>
  <c r="G299" i="2"/>
  <c r="F299" i="2"/>
  <c r="G266" i="2"/>
  <c r="F266" i="2"/>
  <c r="F259" i="2"/>
  <c r="G259" i="2"/>
  <c r="H247" i="2"/>
  <c r="E247" i="2"/>
  <c r="D247" i="2"/>
  <c r="D230" i="2"/>
  <c r="H230" i="2"/>
  <c r="E230" i="2"/>
  <c r="F252" i="2"/>
  <c r="G252" i="2"/>
  <c r="G186" i="2"/>
  <c r="F186" i="2"/>
  <c r="D221" i="2"/>
  <c r="H221" i="2"/>
  <c r="E221" i="2"/>
  <c r="G219" i="2"/>
  <c r="F219" i="2"/>
  <c r="D191" i="2"/>
  <c r="H191" i="2"/>
  <c r="E191" i="2"/>
  <c r="F249" i="2"/>
  <c r="G249" i="2"/>
  <c r="G210" i="2"/>
  <c r="F210" i="2"/>
  <c r="G178" i="2"/>
  <c r="F178" i="2"/>
  <c r="G273" i="2"/>
  <c r="F273" i="2"/>
  <c r="E258" i="2"/>
  <c r="D258" i="2"/>
  <c r="H258" i="2"/>
  <c r="D235" i="2"/>
  <c r="E235" i="2"/>
  <c r="H235" i="2"/>
  <c r="E214" i="2"/>
  <c r="D214" i="2"/>
  <c r="H214" i="2"/>
  <c r="G244" i="2"/>
  <c r="F244" i="2"/>
  <c r="G187" i="2"/>
  <c r="F187" i="2"/>
  <c r="G272" i="2"/>
  <c r="F272" i="2"/>
  <c r="D257" i="2"/>
  <c r="H257" i="2"/>
  <c r="E257" i="2"/>
  <c r="E238" i="2"/>
  <c r="D238" i="2"/>
  <c r="H238" i="2"/>
  <c r="F229" i="2"/>
  <c r="G229" i="2"/>
  <c r="E217" i="2"/>
  <c r="D217" i="2"/>
  <c r="H217" i="2"/>
  <c r="F247" i="2"/>
  <c r="G247" i="2"/>
  <c r="G231" i="2"/>
  <c r="F231" i="2"/>
  <c r="G214" i="2"/>
  <c r="F214" i="2"/>
  <c r="G206" i="2"/>
  <c r="F206" i="2"/>
  <c r="H228" i="2"/>
  <c r="E228" i="2"/>
  <c r="D228" i="2"/>
  <c r="G226" i="2"/>
  <c r="F226" i="2"/>
  <c r="G188" i="2"/>
  <c r="F188" i="2"/>
  <c r="G233" i="2"/>
  <c r="F233" i="2"/>
  <c r="G285" i="2"/>
  <c r="F285" i="2"/>
  <c r="G269" i="2"/>
  <c r="F269" i="2"/>
  <c r="D254" i="2"/>
  <c r="H254" i="2"/>
  <c r="E254" i="2"/>
  <c r="H234" i="2"/>
  <c r="E234" i="2"/>
  <c r="D234" i="2"/>
  <c r="F236" i="2"/>
  <c r="G236" i="2"/>
  <c r="G284" i="2"/>
  <c r="F284" i="2"/>
  <c r="G268" i="2"/>
  <c r="F268" i="2"/>
  <c r="H253" i="2"/>
  <c r="E253" i="2"/>
  <c r="D253" i="2"/>
  <c r="D237" i="2"/>
  <c r="H237" i="2"/>
  <c r="E237" i="2"/>
  <c r="E223" i="2"/>
  <c r="H223" i="2"/>
  <c r="D223" i="2"/>
  <c r="F253" i="2"/>
  <c r="G253" i="2"/>
  <c r="G221" i="2"/>
  <c r="F221" i="2"/>
  <c r="H205" i="2"/>
  <c r="E205" i="2"/>
  <c r="D205" i="2"/>
  <c r="D213" i="2"/>
  <c r="H213" i="2"/>
  <c r="E213" i="2"/>
  <c r="F243" i="2"/>
  <c r="G243" i="2"/>
  <c r="G227" i="2"/>
  <c r="F227" i="2"/>
  <c r="F213" i="2"/>
  <c r="G213" i="2"/>
  <c r="D212" i="2"/>
  <c r="H212" i="2"/>
  <c r="E212" i="2"/>
  <c r="G177" i="2"/>
  <c r="F177" i="2"/>
  <c r="H182" i="2"/>
  <c r="E182" i="2"/>
  <c r="D182" i="2"/>
  <c r="G176" i="2"/>
  <c r="F176" i="2"/>
  <c r="G281" i="2"/>
  <c r="F281" i="2"/>
  <c r="G265" i="2"/>
  <c r="F265" i="2"/>
  <c r="H250" i="2"/>
  <c r="E250" i="2"/>
  <c r="D250" i="2"/>
  <c r="H233" i="2"/>
  <c r="E233" i="2"/>
  <c r="D233" i="2"/>
  <c r="F228" i="2"/>
  <c r="G228" i="2"/>
  <c r="H206" i="2"/>
  <c r="E206" i="2"/>
  <c r="D206" i="2"/>
  <c r="G280" i="2"/>
  <c r="F280" i="2"/>
  <c r="G264" i="2"/>
  <c r="F264" i="2"/>
  <c r="H215" i="2"/>
  <c r="E215" i="2"/>
  <c r="D215" i="2"/>
  <c r="G245" i="2"/>
  <c r="F245" i="2"/>
  <c r="F202" i="2"/>
  <c r="G202" i="2"/>
  <c r="E225" i="2"/>
  <c r="D225" i="2"/>
  <c r="H225" i="2"/>
  <c r="F255" i="2"/>
  <c r="G255" i="2"/>
  <c r="F239" i="2"/>
  <c r="G239" i="2"/>
  <c r="G223" i="2"/>
  <c r="F223" i="2"/>
  <c r="F258" i="2"/>
  <c r="G258" i="2"/>
  <c r="H202" i="2"/>
  <c r="E202" i="2"/>
  <c r="D202" i="2"/>
  <c r="E172" i="2"/>
  <c r="D172" i="2"/>
  <c r="H172" i="2"/>
  <c r="D189" i="2"/>
  <c r="H189" i="2"/>
  <c r="E189" i="2"/>
  <c r="G166" i="2"/>
  <c r="F166" i="2"/>
  <c r="G216" i="2"/>
  <c r="F216" i="2"/>
  <c r="F205" i="2"/>
  <c r="G205" i="2"/>
  <c r="H192" i="2"/>
  <c r="E192" i="2"/>
  <c r="D192" i="2"/>
  <c r="E178" i="2"/>
  <c r="D178" i="2"/>
  <c r="H178" i="2"/>
  <c r="D207" i="2"/>
  <c r="H207" i="2"/>
  <c r="E207" i="2"/>
  <c r="F175" i="2"/>
  <c r="G175" i="2"/>
  <c r="H193" i="2"/>
  <c r="E193" i="2"/>
  <c r="D193" i="2"/>
  <c r="D179" i="2"/>
  <c r="H179" i="2"/>
  <c r="E179" i="2"/>
  <c r="F174" i="2"/>
  <c r="G174" i="2"/>
  <c r="H240" i="2"/>
  <c r="E240" i="2"/>
  <c r="D240" i="2"/>
  <c r="E224" i="2"/>
  <c r="D224" i="2"/>
  <c r="H224" i="2"/>
  <c r="G254" i="2"/>
  <c r="F254" i="2"/>
  <c r="G238" i="2"/>
  <c r="F238" i="2"/>
  <c r="F222" i="2"/>
  <c r="G222" i="2"/>
  <c r="F207" i="2"/>
  <c r="G207" i="2"/>
  <c r="E194" i="2"/>
  <c r="D194" i="2"/>
  <c r="H194" i="2"/>
  <c r="E180" i="2"/>
  <c r="D180" i="2"/>
  <c r="H180" i="2"/>
  <c r="D168" i="2"/>
  <c r="H168" i="2"/>
  <c r="E168" i="2"/>
  <c r="E175" i="2"/>
  <c r="D175" i="2"/>
  <c r="H175" i="2"/>
  <c r="F173" i="2"/>
  <c r="G173" i="2"/>
  <c r="G212" i="2"/>
  <c r="F212" i="2"/>
  <c r="F201" i="2"/>
  <c r="G201" i="2"/>
  <c r="F185" i="2"/>
  <c r="G185" i="2"/>
  <c r="E204" i="2"/>
  <c r="D204" i="2"/>
  <c r="H204" i="2"/>
  <c r="E188" i="2"/>
  <c r="D188" i="2"/>
  <c r="H188" i="2"/>
  <c r="D174" i="2"/>
  <c r="H174" i="2"/>
  <c r="E174" i="2"/>
  <c r="G172" i="2"/>
  <c r="F172" i="2"/>
  <c r="G200" i="2"/>
  <c r="F200" i="2"/>
  <c r="G184" i="2"/>
  <c r="F184" i="2"/>
  <c r="H203" i="2"/>
  <c r="E203" i="2"/>
  <c r="D203" i="2"/>
  <c r="H187" i="2"/>
  <c r="E187" i="2"/>
  <c r="D187" i="2"/>
  <c r="H173" i="2"/>
  <c r="E173" i="2"/>
  <c r="D173" i="2"/>
  <c r="F171" i="2"/>
  <c r="G171" i="2"/>
  <c r="G198" i="2"/>
  <c r="F198" i="2"/>
  <c r="E185" i="2"/>
  <c r="D185" i="2"/>
  <c r="H185" i="2"/>
  <c r="E176" i="2"/>
  <c r="D176" i="2"/>
  <c r="H176" i="2"/>
  <c r="E236" i="2"/>
  <c r="D236" i="2"/>
  <c r="H236" i="2"/>
  <c r="D220" i="2"/>
  <c r="H220" i="2"/>
  <c r="E220" i="2"/>
  <c r="F250" i="2"/>
  <c r="G250" i="2"/>
  <c r="G234" i="2"/>
  <c r="F234" i="2"/>
  <c r="G218" i="2"/>
  <c r="F218" i="2"/>
  <c r="H208" i="2"/>
  <c r="E208" i="2"/>
  <c r="D208" i="2"/>
  <c r="F199" i="2"/>
  <c r="G199" i="2"/>
  <c r="D186" i="2"/>
  <c r="H186" i="2"/>
  <c r="E186" i="2"/>
  <c r="D171" i="2"/>
  <c r="H171" i="2"/>
  <c r="E171" i="2"/>
  <c r="F169" i="2"/>
  <c r="G169" i="2"/>
  <c r="F197" i="2"/>
  <c r="G197" i="2"/>
  <c r="E200" i="2"/>
  <c r="D200" i="2"/>
  <c r="H200" i="2"/>
  <c r="E184" i="2"/>
  <c r="D184" i="2"/>
  <c r="H184" i="2"/>
  <c r="D170" i="2"/>
  <c r="H170" i="2"/>
  <c r="E170" i="2"/>
  <c r="G168" i="2"/>
  <c r="F168" i="2"/>
  <c r="G196" i="2"/>
  <c r="F196" i="2"/>
  <c r="H199" i="2"/>
  <c r="E199" i="2"/>
  <c r="D199" i="2"/>
  <c r="E169" i="2"/>
  <c r="D169" i="2"/>
  <c r="H169" i="2"/>
  <c r="F183" i="2"/>
  <c r="G183" i="2"/>
  <c r="G167" i="2"/>
  <c r="F167" i="2"/>
  <c r="G190" i="2"/>
  <c r="F190" i="2"/>
  <c r="D248" i="2"/>
  <c r="H248" i="2"/>
  <c r="E248" i="2"/>
  <c r="H232" i="2"/>
  <c r="E232" i="2"/>
  <c r="D232" i="2"/>
  <c r="D216" i="2"/>
  <c r="H216" i="2"/>
  <c r="E216" i="2"/>
  <c r="G246" i="2"/>
  <c r="F246" i="2"/>
  <c r="F230" i="2"/>
  <c r="G230" i="2"/>
  <c r="G217" i="2"/>
  <c r="F217" i="2"/>
  <c r="F191" i="2"/>
  <c r="G191" i="2"/>
  <c r="F170" i="2"/>
  <c r="G170" i="2"/>
  <c r="D197" i="2"/>
  <c r="H197" i="2"/>
  <c r="E197" i="2"/>
  <c r="G182" i="2"/>
  <c r="F182" i="2"/>
  <c r="D167" i="2"/>
  <c r="H167" i="2"/>
  <c r="E167" i="2"/>
  <c r="G181" i="2"/>
  <c r="F181" i="2"/>
  <c r="F165" i="2"/>
  <c r="G165" i="2"/>
  <c r="E210" i="2"/>
  <c r="D210" i="2"/>
  <c r="H210" i="2"/>
  <c r="G209" i="2"/>
  <c r="F209" i="2"/>
  <c r="F193" i="2"/>
  <c r="G193" i="2"/>
  <c r="D196" i="2"/>
  <c r="H196" i="2"/>
  <c r="E196" i="2"/>
  <c r="E183" i="2"/>
  <c r="D183" i="2"/>
  <c r="H183" i="2"/>
  <c r="H166" i="2"/>
  <c r="E166" i="2"/>
  <c r="D166" i="2"/>
  <c r="G180" i="2"/>
  <c r="F180" i="2"/>
  <c r="G164" i="2"/>
  <c r="F164" i="2"/>
  <c r="G208" i="2"/>
  <c r="F208" i="2"/>
  <c r="G192" i="2"/>
  <c r="F192" i="2"/>
  <c r="E195" i="2"/>
  <c r="D195" i="2"/>
  <c r="H195" i="2"/>
  <c r="E181" i="2"/>
  <c r="D181" i="2"/>
  <c r="H181" i="2"/>
  <c r="E165" i="2"/>
  <c r="D165" i="2"/>
  <c r="H165" i="2"/>
  <c r="G179" i="2"/>
  <c r="F179" i="2"/>
  <c r="F163" i="2"/>
  <c r="G163" i="2"/>
</calcChain>
</file>

<file path=xl/connections.xml><?xml version="1.0" encoding="utf-8"?>
<connections xmlns="http://schemas.openxmlformats.org/spreadsheetml/2006/main">
  <connection id="1" name="20210922" type="6" refreshedVersion="6" background="1" saveData="1">
    <textPr codePage="936" sourceFile="N:\R&amp;D_(Suzhou)\Empower_Data\GW012\01-SP&amp;PG Data\20210922\20210922.txt">
      <textFields count="13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<sst xmlns="http://schemas.openxmlformats.org/spreadsheetml/2006/main" count="17257" uniqueCount="212">
  <si>
    <t>Device Type</t>
  </si>
  <si>
    <t>Identification #</t>
  </si>
  <si>
    <t>Actuation Number</t>
  </si>
  <si>
    <t>Who Actuated?</t>
  </si>
  <si>
    <t>Actuation Date</t>
  </si>
  <si>
    <t>Method Name</t>
  </si>
  <si>
    <t>Area [mm^2]</t>
  </si>
  <si>
    <t>Area %</t>
  </si>
  <si>
    <t>AS Accel [mm/s/s]</t>
  </si>
  <si>
    <t>Actuation Vel [mm/s]</t>
  </si>
  <si>
    <t>Dmax [mm]</t>
  </si>
  <si>
    <t>Dmin [mm]</t>
  </si>
  <si>
    <t>Method Version</t>
  </si>
  <si>
    <t>Ovality</t>
  </si>
  <si>
    <t>Pattern Distance [mm]</t>
  </si>
  <si>
    <t>COG Angle Diff [deg]</t>
  </si>
  <si>
    <t>COG Mag Diff</t>
  </si>
  <si>
    <t>COG x</t>
  </si>
  <si>
    <t>COG y</t>
  </si>
  <si>
    <t>COM x</t>
  </si>
  <si>
    <t>COM y</t>
  </si>
  <si>
    <t>Ellipticity</t>
  </si>
  <si>
    <t>1Kg Mass PN</t>
  </si>
  <si>
    <t>1Kg Mass SN</t>
  </si>
  <si>
    <t>3Kg Mass PN</t>
  </si>
  <si>
    <t>3Kg Mass SN</t>
  </si>
  <si>
    <t>Actuator PN</t>
  </si>
  <si>
    <t>Actuator SN</t>
  </si>
  <si>
    <t>Actuator Temp</t>
  </si>
  <si>
    <t>Actuator Type</t>
  </si>
  <si>
    <t>Approval Date - SP</t>
  </si>
  <si>
    <t>Approval Operator - SP</t>
  </si>
  <si>
    <t>Inclusion</t>
  </si>
  <si>
    <t>Rated Doses</t>
  </si>
  <si>
    <t>GW012-RLD80-89</t>
  </si>
  <si>
    <t>001481-00</t>
  </si>
  <si>
    <t>001480-00</t>
  </si>
  <si>
    <t>006379-00</t>
  </si>
  <si>
    <t>MDx</t>
  </si>
  <si>
    <t>Actuator</t>
    <phoneticPr fontId="1" type="noConversion"/>
  </si>
  <si>
    <t>Lot #</t>
    <phoneticPr fontId="1" type="noConversion"/>
  </si>
  <si>
    <t>Actuation Number</t>
    <phoneticPr fontId="1" type="noConversion"/>
  </si>
  <si>
    <t>Area [mm^2]</t>
    <phoneticPr fontId="1" type="noConversion"/>
  </si>
  <si>
    <t>Area %</t>
    <phoneticPr fontId="1" type="noConversion"/>
  </si>
  <si>
    <t>Area_%</t>
    <phoneticPr fontId="1" type="noConversion"/>
  </si>
  <si>
    <t>Lot #</t>
  </si>
  <si>
    <t>ActuationNumber_test</t>
    <phoneticPr fontId="1" type="noConversion"/>
  </si>
  <si>
    <t>Sample</t>
    <phoneticPr fontId="1" type="noConversion"/>
  </si>
  <si>
    <t>Product（Canister) ID</t>
    <phoneticPr fontId="1" type="noConversion"/>
  </si>
  <si>
    <t>Product（Canister）Batch</t>
    <phoneticPr fontId="1" type="noConversion"/>
  </si>
  <si>
    <t>Actuation Date</t>
    <phoneticPr fontId="1" type="noConversion"/>
  </si>
  <si>
    <t>Method Name</t>
    <phoneticPr fontId="1" type="noConversion"/>
  </si>
  <si>
    <t>Method Version</t>
    <phoneticPr fontId="1" type="noConversion"/>
  </si>
  <si>
    <t>Device Batch（MBA）</t>
    <phoneticPr fontId="1" type="noConversion"/>
  </si>
  <si>
    <t>Device ID（MBA）</t>
    <phoneticPr fontId="1" type="noConversion"/>
  </si>
  <si>
    <t>Camera Distance</t>
  </si>
  <si>
    <t>Camera Height</t>
  </si>
  <si>
    <t>Characterization Time</t>
  </si>
  <si>
    <t>Characterization Mode</t>
  </si>
  <si>
    <t>Characterization Actuation Number</t>
  </si>
  <si>
    <t>Contact Force [kg]</t>
  </si>
  <si>
    <t>Drug Name</t>
  </si>
  <si>
    <t>End of Stroke Force [kg]</t>
  </si>
  <si>
    <t>Final Delay [ms]</t>
  </si>
  <si>
    <t>Frame Rate [Hz]</t>
  </si>
  <si>
    <t>Frames</t>
  </si>
  <si>
    <t>Hold Time [ms]</t>
  </si>
  <si>
    <t>IAD [ms]</t>
  </si>
  <si>
    <t>Initial Delay [ms]</t>
  </si>
  <si>
    <t>Iris Setting</t>
  </si>
  <si>
    <t>Laser Position</t>
  </si>
  <si>
    <t>Method Creation Date</t>
  </si>
  <si>
    <t>Method Creator</t>
  </si>
  <si>
    <t>Method Description</t>
  </si>
  <si>
    <t>Method Target</t>
  </si>
  <si>
    <t>Return Accel [mm/s/s]</t>
  </si>
  <si>
    <t>Return Vel [mm/s]</t>
  </si>
  <si>
    <t>Shake Angle [deg]</t>
  </si>
  <si>
    <t>Shake Delay [s]</t>
  </si>
  <si>
    <t>Shake Diameter [mm]</t>
  </si>
  <si>
    <t>Shake Distance [mm]</t>
  </si>
  <si>
    <t>Shake Frequency [Hz]</t>
  </si>
  <si>
    <t>Stroke Length [mm]</t>
  </si>
  <si>
    <t>System Part #</t>
  </si>
  <si>
    <t>System Serial #</t>
  </si>
  <si>
    <t>System Type</t>
  </si>
  <si>
    <t>Test Comment</t>
  </si>
  <si>
    <t>Who Characterized?</t>
  </si>
  <si>
    <t>Device Creation Date</t>
  </si>
  <si>
    <t>Shake Motor Driver SN</t>
  </si>
  <si>
    <t>Shake Motor Driver PN</t>
  </si>
  <si>
    <t>Shake Repetitions</t>
  </si>
  <si>
    <t>beclomethasone dipropionate</t>
  </si>
  <si>
    <t>SprayVIEW SF MDI</t>
  </si>
  <si>
    <t>1BFEA</t>
  </si>
  <si>
    <t>001714-00</t>
  </si>
  <si>
    <t>Start Time [ms]</t>
  </si>
  <si>
    <t>End Time [ms]</t>
  </si>
  <si>
    <t>CPU Speed</t>
  </si>
  <si>
    <t>Cal. Target PN</t>
  </si>
  <si>
    <t>Cal. Target SN</t>
  </si>
  <si>
    <t>Camera PN</t>
  </si>
  <si>
    <t>Camera Power PN</t>
  </si>
  <si>
    <t>Camera Power SN</t>
  </si>
  <si>
    <t>Camera SN</t>
  </si>
  <si>
    <t>Computer Mfg.</t>
  </si>
  <si>
    <t>Computer Model</t>
  </si>
  <si>
    <t>Custom ID #1</t>
  </si>
  <si>
    <t>Custom ID #2</t>
  </si>
  <si>
    <t>Custom ID #3</t>
  </si>
  <si>
    <t>Custom ID #4</t>
  </si>
  <si>
    <t>DAQ PN</t>
  </si>
  <si>
    <t>DAQ SN</t>
  </si>
  <si>
    <t>Encoder PN</t>
  </si>
  <si>
    <t>Hardware Version</t>
  </si>
  <si>
    <t>I/O Cable PN</t>
  </si>
  <si>
    <t>IMAQ Cable PN</t>
  </si>
  <si>
    <t>IMAQ PN</t>
  </si>
  <si>
    <t>IMAQ SN</t>
  </si>
  <si>
    <t>Inclination [deg]</t>
  </si>
  <si>
    <t>Install Date</t>
  </si>
  <si>
    <t>LC Electronics PN</t>
  </si>
  <si>
    <t>LC Electronics SN</t>
  </si>
  <si>
    <t>Laser PN</t>
  </si>
  <si>
    <t>Laser SN</t>
  </si>
  <si>
    <t>Lens PN</t>
  </si>
  <si>
    <t>Lens SN</t>
  </si>
  <si>
    <t>Loadcell PN</t>
  </si>
  <si>
    <t>Loadcell SN</t>
  </si>
  <si>
    <t>Location</t>
  </si>
  <si>
    <t>Major Length [mm]</t>
  </si>
  <si>
    <t>Manufacturer</t>
  </si>
  <si>
    <t>Measurement Date - SP</t>
  </si>
  <si>
    <t>Minor Length [mm]</t>
  </si>
  <si>
    <t>Motor Driver PN</t>
  </si>
  <si>
    <t>Motor Driver SN</t>
  </si>
  <si>
    <t>Motor PN</t>
  </si>
  <si>
    <t>Motor SN</t>
  </si>
  <si>
    <t>Operating System</t>
  </si>
  <si>
    <t>Perimeter [mm]</t>
  </si>
  <si>
    <t>Power Supply PN</t>
  </si>
  <si>
    <t>Power Supply SN</t>
  </si>
  <si>
    <t>Profile Name</t>
  </si>
  <si>
    <t>RAM</t>
  </si>
  <si>
    <t>SP Operator</t>
  </si>
  <si>
    <t>Service Tag</t>
  </si>
  <si>
    <t>Shaking Motor PN</t>
  </si>
  <si>
    <t>Shaking Motor SN</t>
  </si>
  <si>
    <t>Software Version</t>
  </si>
  <si>
    <t>Threshold</t>
  </si>
  <si>
    <t>Time Avg. Mode</t>
  </si>
  <si>
    <t>Trigger Cable PN</t>
  </si>
  <si>
    <t>Ver. Target PN</t>
  </si>
  <si>
    <t>Ver. Target SN</t>
  </si>
  <si>
    <t>2.8 GHz Xeon</t>
  </si>
  <si>
    <t>006218-00</t>
  </si>
  <si>
    <t>1BFC2</t>
  </si>
  <si>
    <t>006016-00</t>
  </si>
  <si>
    <t>001910-00</t>
  </si>
  <si>
    <t>K15024414</t>
  </si>
  <si>
    <t>S1108696</t>
  </si>
  <si>
    <t>Dell</t>
  </si>
  <si>
    <t>Precision T5810</t>
  </si>
  <si>
    <t>001142-00</t>
  </si>
  <si>
    <t>1B26B0E</t>
  </si>
  <si>
    <t>001990-00</t>
  </si>
  <si>
    <t>C</t>
  </si>
  <si>
    <t>001906-00</t>
  </si>
  <si>
    <t>006022-00</t>
  </si>
  <si>
    <t>006019-00</t>
  </si>
  <si>
    <t>6805CA3C67C5335CRE46981-008</t>
  </si>
  <si>
    <t>NA</t>
  </si>
  <si>
    <t>006684-00</t>
  </si>
  <si>
    <t>006017-00</t>
  </si>
  <si>
    <t>N/A</t>
  </si>
  <si>
    <t>001656-00</t>
  </si>
  <si>
    <t>TEVA</t>
  </si>
  <si>
    <t>001566-00</t>
  </si>
  <si>
    <t>Windows 7 Pro - SP1</t>
  </si>
  <si>
    <t>006013-00</t>
  </si>
  <si>
    <t>EB57B36326</t>
  </si>
  <si>
    <t>60-5000-0-400-0</t>
  </si>
  <si>
    <t>8 GB</t>
  </si>
  <si>
    <t>6H8RGB2</t>
  </si>
  <si>
    <t>8.1.1.4</t>
  </si>
  <si>
    <t>Automatic</t>
  </si>
  <si>
    <t>000093-00</t>
  </si>
  <si>
    <t>006219-00</t>
  </si>
  <si>
    <t>act</t>
    <phoneticPr fontId="1" type="noConversion"/>
  </si>
  <si>
    <t>AFS62A-001002#069</t>
  </si>
  <si>
    <t>SL1210805-05-05</t>
  </si>
  <si>
    <t>cfpharmtech\mi1chen</t>
  </si>
  <si>
    <t>GW012-Mannul-SP30-MD-01</t>
  </si>
  <si>
    <t>Manual</t>
  </si>
  <si>
    <t>RD215</t>
  </si>
  <si>
    <t>SP30 1 SHOT</t>
  </si>
  <si>
    <t>W21111205-068#069</t>
  </si>
  <si>
    <t>SL1210805-05-06</t>
  </si>
  <si>
    <t>W21111204-004#069</t>
  </si>
  <si>
    <t>W21111206-042#069</t>
  </si>
  <si>
    <t>SL1210805-05-02</t>
  </si>
  <si>
    <t>W21111204-002#069</t>
  </si>
  <si>
    <t>W21111203-008#069</t>
  </si>
  <si>
    <t>W21111206-043#069</t>
  </si>
  <si>
    <t>W21111205-067#069</t>
  </si>
  <si>
    <t>W21111203-002#069</t>
  </si>
  <si>
    <t>W21111205-066#069</t>
  </si>
  <si>
    <t>AFS62A-090138#069</t>
  </si>
  <si>
    <t>W21111204-003#069</t>
  </si>
  <si>
    <t>W21111206-044#069</t>
  </si>
  <si>
    <t>W21111203-007#069</t>
  </si>
  <si>
    <t>AFS62A-038384#069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</si>
</sst>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" borderId="0" xfId="0" applyFill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22" fontId="0" fillId="0" borderId="0" xfId="0" applyNumberFormat="1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20210922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301"/>
  <sheetViews>
    <sheetView tabSelected="1" zoomScale="55" zoomScaleNormal="55" workbookViewId="0">
      <pane ySplit="1" topLeftCell="A2" activePane="bottomLeft" state="frozen"/>
      <selection pane="bottomLeft" activeCell="F285" sqref="F285"/>
    </sheetView>
  </sheetViews>
  <sheetFormatPr defaultRowHeight="14.3" x14ac:dyDescent="0.25"/>
  <cols>
    <col min="1" max="1" width="20.625" bestFit="1" customWidth="1"/>
    <col min="2" max="2" width="24.5" bestFit="1" customWidth="1"/>
    <col min="3" max="3" width="20.625" bestFit="1" customWidth="1"/>
    <col min="4" max="4" width="19" bestFit="1" customWidth="1"/>
    <col min="5" max="5" width="17.375" bestFit="1" customWidth="1"/>
    <col min="6" max="6" width="23.25" bestFit="1" customWidth="1"/>
    <col min="7" max="7" width="27.875" bestFit="1" customWidth="1"/>
    <col min="8" max="8" width="14" bestFit="1" customWidth="1"/>
    <col min="9" max="9" width="7.375" bestFit="1" customWidth="1"/>
    <col min="10" max="10" width="18.625" bestFit="1" customWidth="1"/>
    <col min="11" max="11" width="21.625" bestFit="1" customWidth="1"/>
    <col min="12" max="12" width="35.75" bestFit="1" customWidth="1"/>
    <col min="13" max="13" width="31.125" bestFit="1" customWidth="1"/>
    <col min="14" max="14" width="23.25" bestFit="1" customWidth="1"/>
    <col min="15" max="15" width="12.375" bestFit="1" customWidth="1"/>
    <col min="16" max="16" width="12" bestFit="1" customWidth="1"/>
    <col min="17" max="17" width="15.875" bestFit="1" customWidth="1"/>
    <col min="18" max="18" width="16.75" bestFit="1" customWidth="1"/>
    <col min="19" max="19" width="7.875" bestFit="1" customWidth="1"/>
    <col min="20" max="20" width="22.75" bestFit="1" customWidth="1"/>
    <col min="21" max="21" width="20.625" bestFit="1" customWidth="1"/>
    <col min="22" max="22" width="21.875" bestFit="1" customWidth="1"/>
    <col min="23" max="23" width="14.625" bestFit="1" customWidth="1"/>
    <col min="24" max="24" width="7.375" bestFit="1" customWidth="1"/>
    <col min="25" max="25" width="7.625" bestFit="1" customWidth="1"/>
    <col min="26" max="26" width="7.875" bestFit="1" customWidth="1"/>
    <col min="27" max="27" width="8.125" bestFit="1" customWidth="1"/>
    <col min="28" max="28" width="15.625" bestFit="1" customWidth="1"/>
    <col min="29" max="29" width="17.375" bestFit="1" customWidth="1"/>
    <col min="30" max="30" width="15.75" bestFit="1" customWidth="1"/>
    <col min="31" max="31" width="18.75" bestFit="1" customWidth="1"/>
    <col min="32" max="32" width="9.25" bestFit="1" customWidth="1"/>
    <col min="33" max="33" width="14.875" bestFit="1" customWidth="1"/>
    <col min="34" max="34" width="14" bestFit="1" customWidth="1"/>
    <col min="35" max="35" width="13.625" bestFit="1" customWidth="1"/>
    <col min="36" max="36" width="14" bestFit="1" customWidth="1"/>
    <col min="37" max="37" width="13.625" bestFit="1" customWidth="1"/>
    <col min="38" max="38" width="12.75" bestFit="1" customWidth="1"/>
    <col min="39" max="39" width="12.625" bestFit="1" customWidth="1"/>
    <col min="40" max="40" width="15.375" bestFit="1" customWidth="1"/>
    <col min="41" max="41" width="14.375" bestFit="1" customWidth="1"/>
    <col min="42" max="43" width="20" bestFit="1" customWidth="1"/>
    <col min="44" max="45" width="24.375" bestFit="1" customWidth="1"/>
    <col min="46" max="46" width="14.125" bestFit="1" customWidth="1"/>
    <col min="47" max="47" width="14.875" bestFit="1" customWidth="1"/>
    <col min="48" max="48" width="14.625" bestFit="1" customWidth="1"/>
    <col min="49" max="49" width="12" bestFit="1" customWidth="1"/>
    <col min="50" max="50" width="19" bestFit="1" customWidth="1"/>
    <col min="51" max="51" width="18.75" bestFit="1" customWidth="1"/>
    <col min="52" max="52" width="11.875" bestFit="1" customWidth="1"/>
    <col min="53" max="53" width="15.875" bestFit="1" customWidth="1"/>
    <col min="54" max="54" width="17.625" bestFit="1" customWidth="1"/>
    <col min="55" max="58" width="14.375" bestFit="1" customWidth="1"/>
    <col min="59" max="59" width="11" bestFit="1" customWidth="1"/>
    <col min="60" max="60" width="9.25" bestFit="1" customWidth="1"/>
    <col min="61" max="61" width="23.25" bestFit="1" customWidth="1"/>
    <col min="62" max="62" width="30.375" bestFit="1" customWidth="1"/>
    <col min="63" max="63" width="12.375" bestFit="1" customWidth="1"/>
    <col min="64" max="64" width="24.625" bestFit="1" customWidth="1"/>
    <col min="65" max="66" width="16.625" bestFit="1" customWidth="1"/>
    <col min="67" max="67" width="8.25" bestFit="1" customWidth="1"/>
    <col min="68" max="68" width="18.625" bestFit="1" customWidth="1"/>
    <col min="69" max="69" width="13.625" bestFit="1" customWidth="1"/>
    <col min="70" max="70" width="9.375" bestFit="1" customWidth="1"/>
    <col min="71" max="71" width="16.25" bestFit="1" customWidth="1"/>
    <col min="72" max="72" width="11" bestFit="1" customWidth="1"/>
    <col min="73" max="73" width="33.75" bestFit="1" customWidth="1"/>
    <col min="74" max="74" width="16.625" bestFit="1" customWidth="1"/>
    <col min="75" max="75" width="9.375" bestFit="1" customWidth="1"/>
    <col min="76" max="76" width="17" bestFit="1" customWidth="1"/>
    <col min="77" max="77" width="11.625" bestFit="1" customWidth="1"/>
    <col min="78" max="78" width="10.875" bestFit="1" customWidth="1"/>
    <col min="79" max="79" width="18.125" bestFit="1" customWidth="1"/>
    <col min="80" max="80" width="17.875" bestFit="1" customWidth="1"/>
    <col min="81" max="81" width="11" bestFit="1" customWidth="1"/>
    <col min="82" max="82" width="14.375" bestFit="1" customWidth="1"/>
    <col min="83" max="83" width="9.375" bestFit="1" customWidth="1"/>
    <col min="84" max="84" width="11" bestFit="1" customWidth="1"/>
    <col min="85" max="85" width="9" bestFit="1" customWidth="1"/>
    <col min="86" max="86" width="12.375" bestFit="1" customWidth="1"/>
    <col min="87" max="87" width="12.125" bestFit="1" customWidth="1"/>
    <col min="88" max="88" width="9.25" bestFit="1" customWidth="1"/>
    <col min="89" max="89" width="20" bestFit="1" customWidth="1"/>
    <col min="90" max="90" width="14.125" bestFit="1" customWidth="1"/>
    <col min="91" max="91" width="24.625" bestFit="1" customWidth="1"/>
    <col min="92" max="92" width="23.25" bestFit="1" customWidth="1"/>
    <col min="93" max="93" width="17.375" bestFit="1" customWidth="1"/>
    <col min="94" max="94" width="20.25" bestFit="1" customWidth="1"/>
    <col min="95" max="95" width="19.375" bestFit="1" customWidth="1"/>
    <col min="96" max="96" width="20.125" bestFit="1" customWidth="1"/>
    <col min="97" max="97" width="17.125" bestFit="1" customWidth="1"/>
    <col min="98" max="98" width="17" bestFit="1" customWidth="1"/>
    <col min="99" max="99" width="11" bestFit="1" customWidth="1"/>
    <col min="100" max="100" width="10.25" bestFit="1" customWidth="1"/>
    <col min="101" max="101" width="22" bestFit="1" customWidth="1"/>
    <col min="102" max="102" width="16.125" bestFit="1" customWidth="1"/>
    <col min="103" max="103" width="18.125" bestFit="1" customWidth="1"/>
    <col min="104" max="104" width="17.875" bestFit="1" customWidth="1"/>
    <col min="105" max="105" width="18.125" bestFit="1" customWidth="1"/>
    <col min="106" max="106" width="6" bestFit="1" customWidth="1"/>
    <col min="107" max="107" width="13.125" bestFit="1" customWidth="1"/>
    <col min="108" max="108" width="22.625" bestFit="1" customWidth="1"/>
    <col min="109" max="109" width="18.75" bestFit="1" customWidth="1"/>
    <col min="110" max="110" width="17.375" bestFit="1" customWidth="1"/>
    <col min="111" max="111" width="11.875" bestFit="1" customWidth="1"/>
    <col min="112" max="112" width="18.75" bestFit="1" customWidth="1"/>
    <col min="113" max="113" width="15.875" bestFit="1" customWidth="1"/>
    <col min="114" max="114" width="22.375" bestFit="1" customWidth="1"/>
    <col min="115" max="115" width="21.625" bestFit="1" customWidth="1"/>
    <col min="116" max="116" width="22.375" bestFit="1" customWidth="1"/>
    <col min="117" max="117" width="23.75" bestFit="1" customWidth="1"/>
    <col min="118" max="118" width="23.625" bestFit="1" customWidth="1"/>
    <col min="119" max="119" width="18.25" bestFit="1" customWidth="1"/>
    <col min="120" max="120" width="19" bestFit="1" customWidth="1"/>
    <col min="121" max="121" width="18.75" bestFit="1" customWidth="1"/>
    <col min="122" max="122" width="17.375" bestFit="1" customWidth="1"/>
    <col min="123" max="123" width="14.375" bestFit="1" customWidth="1"/>
    <col min="124" max="124" width="15.75" bestFit="1" customWidth="1"/>
    <col min="125" max="125" width="19.375" bestFit="1" customWidth="1"/>
    <col min="126" max="126" width="15.25" bestFit="1" customWidth="1"/>
    <col min="127" max="127" width="10.625" bestFit="1" customWidth="1"/>
    <col min="128" max="128" width="17" bestFit="1" customWidth="1"/>
    <col min="129" max="129" width="17.625" bestFit="1" customWidth="1"/>
    <col min="130" max="130" width="15.25" bestFit="1" customWidth="1"/>
    <col min="131" max="131" width="15" bestFit="1" customWidth="1"/>
    <col min="132" max="132" width="20.75" bestFit="1" customWidth="1"/>
  </cols>
  <sheetData>
    <row r="1" spans="1:132" x14ac:dyDescent="0.25">
      <c r="A1" s="3" t="s">
        <v>0</v>
      </c>
      <c r="B1" t="s">
        <v>45</v>
      </c>
      <c r="C1" t="s">
        <v>1</v>
      </c>
      <c r="D1" t="s">
        <v>2</v>
      </c>
      <c r="E1" t="s">
        <v>33</v>
      </c>
      <c r="F1" t="s">
        <v>3</v>
      </c>
      <c r="G1" t="s">
        <v>4</v>
      </c>
      <c r="H1" t="s">
        <v>5</v>
      </c>
      <c r="I1" t="s">
        <v>21</v>
      </c>
      <c r="J1" t="s">
        <v>32</v>
      </c>
      <c r="K1" t="s">
        <v>6</v>
      </c>
      <c r="L1" t="s">
        <v>7</v>
      </c>
      <c r="M1" t="s">
        <v>15</v>
      </c>
      <c r="N1" t="s">
        <v>16</v>
      </c>
      <c r="O1" t="s">
        <v>17</v>
      </c>
      <c r="P1" t="s">
        <v>18</v>
      </c>
      <c r="Q1" t="s">
        <v>22</v>
      </c>
      <c r="R1" t="s">
        <v>23</v>
      </c>
      <c r="S1" t="s">
        <v>24</v>
      </c>
      <c r="T1" t="s">
        <v>25</v>
      </c>
      <c r="U1" t="s">
        <v>8</v>
      </c>
      <c r="V1" t="s">
        <v>9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30</v>
      </c>
      <c r="AC1" t="s">
        <v>31</v>
      </c>
      <c r="AD1" t="s">
        <v>31</v>
      </c>
      <c r="AE1" t="s">
        <v>19</v>
      </c>
      <c r="AF1" t="s">
        <v>20</v>
      </c>
      <c r="AG1" t="s">
        <v>10</v>
      </c>
      <c r="AH1" t="s">
        <v>11</v>
      </c>
      <c r="AI1" t="s">
        <v>13</v>
      </c>
      <c r="AJ1" t="s">
        <v>98</v>
      </c>
      <c r="AK1" t="s">
        <v>99</v>
      </c>
      <c r="AL1" t="s">
        <v>100</v>
      </c>
      <c r="AM1" t="s">
        <v>55</v>
      </c>
      <c r="AN1" t="s">
        <v>56</v>
      </c>
      <c r="AO1" t="s">
        <v>101</v>
      </c>
      <c r="AP1" t="s">
        <v>102</v>
      </c>
      <c r="AQ1" t="s">
        <v>103</v>
      </c>
      <c r="AR1" t="s">
        <v>104</v>
      </c>
      <c r="AS1" t="s">
        <v>59</v>
      </c>
      <c r="AT1" t="s">
        <v>58</v>
      </c>
      <c r="AU1" t="s">
        <v>57</v>
      </c>
      <c r="AV1" t="s">
        <v>105</v>
      </c>
      <c r="AW1" t="s">
        <v>106</v>
      </c>
      <c r="AX1" t="s">
        <v>60</v>
      </c>
      <c r="AY1" t="s">
        <v>107</v>
      </c>
      <c r="AZ1" t="s">
        <v>108</v>
      </c>
      <c r="BA1" t="s">
        <v>109</v>
      </c>
      <c r="BB1" t="s">
        <v>110</v>
      </c>
      <c r="BC1" t="s">
        <v>111</v>
      </c>
      <c r="BD1" t="s">
        <v>112</v>
      </c>
      <c r="BE1" t="s">
        <v>88</v>
      </c>
      <c r="BF1" t="s">
        <v>61</v>
      </c>
      <c r="BG1" t="s">
        <v>113</v>
      </c>
      <c r="BH1" t="s">
        <v>97</v>
      </c>
      <c r="BI1" t="s">
        <v>62</v>
      </c>
      <c r="BJ1" t="s">
        <v>63</v>
      </c>
      <c r="BK1" t="s">
        <v>64</v>
      </c>
      <c r="BL1" t="s">
        <v>65</v>
      </c>
      <c r="BM1" t="s">
        <v>114</v>
      </c>
      <c r="BN1" t="s">
        <v>66</v>
      </c>
      <c r="BO1" t="s">
        <v>115</v>
      </c>
      <c r="BP1" t="s">
        <v>67</v>
      </c>
      <c r="BQ1" t="s">
        <v>116</v>
      </c>
      <c r="BR1" t="s">
        <v>117</v>
      </c>
      <c r="BS1" t="s">
        <v>118</v>
      </c>
      <c r="BT1" t="s">
        <v>119</v>
      </c>
      <c r="BU1" t="s">
        <v>68</v>
      </c>
      <c r="BV1" t="s">
        <v>120</v>
      </c>
      <c r="BW1" t="s">
        <v>69</v>
      </c>
      <c r="BX1" t="s">
        <v>121</v>
      </c>
      <c r="BY1" t="s">
        <v>122</v>
      </c>
      <c r="BZ1" t="s">
        <v>123</v>
      </c>
      <c r="CA1" t="s">
        <v>70</v>
      </c>
      <c r="CB1" t="s">
        <v>124</v>
      </c>
      <c r="CC1" t="s">
        <v>125</v>
      </c>
      <c r="CD1" t="s">
        <v>126</v>
      </c>
      <c r="CE1" t="s">
        <v>127</v>
      </c>
      <c r="CF1" t="s">
        <v>128</v>
      </c>
      <c r="CG1" t="s">
        <v>129</v>
      </c>
      <c r="CH1" t="s">
        <v>130</v>
      </c>
      <c r="CI1" t="s">
        <v>131</v>
      </c>
      <c r="CJ1" t="s">
        <v>132</v>
      </c>
      <c r="CK1" t="s">
        <v>71</v>
      </c>
      <c r="CL1" t="s">
        <v>72</v>
      </c>
      <c r="CM1" t="s">
        <v>73</v>
      </c>
      <c r="CN1" t="s">
        <v>74</v>
      </c>
      <c r="CO1" t="s">
        <v>12</v>
      </c>
      <c r="CP1" t="s">
        <v>133</v>
      </c>
      <c r="CQ1" t="s">
        <v>134</v>
      </c>
      <c r="CR1" t="s">
        <v>135</v>
      </c>
      <c r="CS1" t="s">
        <v>136</v>
      </c>
      <c r="CT1" t="s">
        <v>137</v>
      </c>
      <c r="CU1" t="s">
        <v>138</v>
      </c>
      <c r="CV1" t="s">
        <v>14</v>
      </c>
      <c r="CW1" t="s">
        <v>139</v>
      </c>
      <c r="CX1" t="s">
        <v>140</v>
      </c>
      <c r="CY1" t="s">
        <v>141</v>
      </c>
      <c r="CZ1" t="s">
        <v>142</v>
      </c>
      <c r="DA1" t="s">
        <v>143</v>
      </c>
      <c r="DB1" t="s">
        <v>75</v>
      </c>
      <c r="DC1" t="s">
        <v>76</v>
      </c>
      <c r="DD1" t="s">
        <v>144</v>
      </c>
      <c r="DE1" t="s">
        <v>145</v>
      </c>
      <c r="DF1" t="s">
        <v>77</v>
      </c>
      <c r="DG1" t="s">
        <v>78</v>
      </c>
      <c r="DH1" t="s">
        <v>79</v>
      </c>
      <c r="DI1" t="s">
        <v>80</v>
      </c>
      <c r="DJ1" t="s">
        <v>81</v>
      </c>
      <c r="DK1" t="s">
        <v>90</v>
      </c>
      <c r="DL1" t="s">
        <v>89</v>
      </c>
      <c r="DM1" t="s">
        <v>91</v>
      </c>
      <c r="DN1" t="s">
        <v>146</v>
      </c>
      <c r="DO1" t="s">
        <v>147</v>
      </c>
      <c r="DP1" t="s">
        <v>148</v>
      </c>
      <c r="DQ1" t="s">
        <v>96</v>
      </c>
      <c r="DR1" t="s">
        <v>82</v>
      </c>
      <c r="DS1" t="s">
        <v>83</v>
      </c>
      <c r="DT1" t="s">
        <v>84</v>
      </c>
      <c r="DU1" t="s">
        <v>85</v>
      </c>
      <c r="DV1" t="s">
        <v>86</v>
      </c>
      <c r="DW1" t="s">
        <v>149</v>
      </c>
      <c r="DX1" t="s">
        <v>150</v>
      </c>
      <c r="DY1" t="s">
        <v>151</v>
      </c>
      <c r="DZ1" t="s">
        <v>152</v>
      </c>
      <c r="EA1" t="s">
        <v>153</v>
      </c>
      <c r="EB1" t="s">
        <v>87</v>
      </c>
    </row>
    <row r="2" spans="1:132" x14ac:dyDescent="0.25">
      <c r="A2" t="s">
        <v>34</v>
      </c>
      <c r="B2" t="s">
        <v>189</v>
      </c>
      <c r="C2" t="s">
        <v>190</v>
      </c>
      <c r="D2">
        <v>20</v>
      </c>
      <c r="E2">
        <v>120</v>
      </c>
      <c r="F2" t="s">
        <v>191</v>
      </c>
      <c r="G2" s="10">
        <v>44685.549259259256</v>
      </c>
      <c r="H2" t="s">
        <v>192</v>
      </c>
      <c r="I2">
        <v>1.1970000000000001</v>
      </c>
      <c r="J2">
        <v>3.3000000000000002E-2</v>
      </c>
      <c r="K2">
        <v>391.6</v>
      </c>
      <c r="L2">
        <v>5.3</v>
      </c>
      <c r="M2">
        <v>233.2</v>
      </c>
      <c r="N2">
        <v>0.124</v>
      </c>
      <c r="O2">
        <v>-12.5</v>
      </c>
      <c r="P2">
        <v>-4.3</v>
      </c>
      <c r="Q2" t="s">
        <v>35</v>
      </c>
      <c r="R2">
        <v>55056</v>
      </c>
      <c r="S2" t="s">
        <v>36</v>
      </c>
      <c r="T2">
        <v>55066</v>
      </c>
      <c r="U2">
        <v>5000</v>
      </c>
      <c r="V2">
        <v>60</v>
      </c>
      <c r="W2" t="s">
        <v>37</v>
      </c>
      <c r="Y2">
        <v>36.6</v>
      </c>
      <c r="Z2" t="s">
        <v>38</v>
      </c>
      <c r="AE2">
        <v>-12.5</v>
      </c>
      <c r="AF2">
        <v>-4.2</v>
      </c>
      <c r="AG2">
        <v>24.82</v>
      </c>
      <c r="AH2">
        <v>20.18</v>
      </c>
      <c r="AI2">
        <v>1.23</v>
      </c>
      <c r="AJ2" t="s">
        <v>154</v>
      </c>
      <c r="AK2" t="s">
        <v>155</v>
      </c>
      <c r="AL2" t="s">
        <v>156</v>
      </c>
      <c r="AM2">
        <v>14</v>
      </c>
      <c r="AN2">
        <v>14.5</v>
      </c>
      <c r="AO2" t="s">
        <v>157</v>
      </c>
      <c r="AP2" t="s">
        <v>158</v>
      </c>
      <c r="AQ2" t="s">
        <v>159</v>
      </c>
      <c r="AR2" t="s">
        <v>160</v>
      </c>
      <c r="AT2" t="s">
        <v>193</v>
      </c>
      <c r="AU2" s="10">
        <v>44671.507199074076</v>
      </c>
      <c r="AV2" t="s">
        <v>161</v>
      </c>
      <c r="AW2" t="s">
        <v>162</v>
      </c>
      <c r="AX2">
        <v>0.3</v>
      </c>
      <c r="BC2" t="s">
        <v>163</v>
      </c>
      <c r="BD2" t="s">
        <v>164</v>
      </c>
      <c r="BE2" s="10">
        <v>44676.612939814811</v>
      </c>
      <c r="BF2" t="s">
        <v>92</v>
      </c>
      <c r="BG2" t="s">
        <v>165</v>
      </c>
      <c r="BH2">
        <v>484</v>
      </c>
      <c r="BJ2">
        <v>0</v>
      </c>
      <c r="BK2">
        <v>500</v>
      </c>
      <c r="BL2">
        <v>250</v>
      </c>
      <c r="BM2" t="s">
        <v>166</v>
      </c>
      <c r="BN2">
        <v>400</v>
      </c>
      <c r="BO2" t="s">
        <v>167</v>
      </c>
      <c r="BP2">
        <v>60000</v>
      </c>
      <c r="BQ2" t="s">
        <v>168</v>
      </c>
      <c r="BR2" t="s">
        <v>169</v>
      </c>
      <c r="BS2" t="s">
        <v>170</v>
      </c>
      <c r="BT2">
        <v>175.7</v>
      </c>
      <c r="BU2">
        <v>0</v>
      </c>
      <c r="BV2" s="11">
        <v>42583</v>
      </c>
      <c r="BW2">
        <v>2</v>
      </c>
      <c r="BX2" t="s">
        <v>171</v>
      </c>
      <c r="BY2" t="s">
        <v>171</v>
      </c>
      <c r="BZ2" t="s">
        <v>172</v>
      </c>
      <c r="CA2">
        <v>7</v>
      </c>
      <c r="CB2">
        <v>154727</v>
      </c>
      <c r="CC2" t="s">
        <v>173</v>
      </c>
      <c r="CD2" t="s">
        <v>174</v>
      </c>
      <c r="CE2" t="s">
        <v>175</v>
      </c>
      <c r="CG2" t="s">
        <v>194</v>
      </c>
      <c r="CH2">
        <v>24.12</v>
      </c>
      <c r="CI2" t="s">
        <v>176</v>
      </c>
      <c r="CJ2" s="10">
        <v>44685.549363425926</v>
      </c>
      <c r="CK2" s="10">
        <v>44671.508576388886</v>
      </c>
      <c r="CL2" t="s">
        <v>191</v>
      </c>
      <c r="CM2" t="s">
        <v>195</v>
      </c>
      <c r="CN2" t="s">
        <v>93</v>
      </c>
      <c r="CO2">
        <v>2</v>
      </c>
      <c r="CP2">
        <v>20.149999999999999</v>
      </c>
      <c r="CQ2" t="s">
        <v>95</v>
      </c>
      <c r="CS2" t="s">
        <v>177</v>
      </c>
      <c r="CU2" t="s">
        <v>178</v>
      </c>
      <c r="CV2">
        <v>30</v>
      </c>
      <c r="CW2">
        <v>70.7</v>
      </c>
      <c r="CX2" t="s">
        <v>179</v>
      </c>
      <c r="CY2" t="s">
        <v>180</v>
      </c>
      <c r="CZ2" t="s">
        <v>181</v>
      </c>
      <c r="DA2" t="s">
        <v>182</v>
      </c>
      <c r="DB2">
        <v>5000</v>
      </c>
      <c r="DC2">
        <v>60</v>
      </c>
      <c r="DD2" t="s">
        <v>191</v>
      </c>
      <c r="DE2" t="s">
        <v>183</v>
      </c>
      <c r="DK2" t="s">
        <v>95</v>
      </c>
      <c r="DN2" t="s">
        <v>177</v>
      </c>
      <c r="DP2" t="s">
        <v>184</v>
      </c>
      <c r="DQ2">
        <v>110</v>
      </c>
      <c r="DR2">
        <v>5.3</v>
      </c>
      <c r="DS2">
        <v>2250</v>
      </c>
      <c r="DT2" t="s">
        <v>94</v>
      </c>
      <c r="DU2" t="s">
        <v>93</v>
      </c>
      <c r="DW2">
        <v>0</v>
      </c>
      <c r="DX2" t="s">
        <v>185</v>
      </c>
      <c r="DY2" t="s">
        <v>186</v>
      </c>
      <c r="DZ2" t="s">
        <v>187</v>
      </c>
      <c r="EB2" t="s">
        <v>191</v>
      </c>
    </row>
    <row r="3" spans="1:132" x14ac:dyDescent="0.25">
      <c r="A3" t="s">
        <v>34</v>
      </c>
      <c r="B3" t="s">
        <v>196</v>
      </c>
      <c r="C3" t="s">
        <v>197</v>
      </c>
      <c r="D3">
        <v>20</v>
      </c>
      <c r="E3">
        <v>120</v>
      </c>
      <c r="F3" t="s">
        <v>191</v>
      </c>
      <c r="G3" s="10">
        <v>44685.547523148147</v>
      </c>
      <c r="H3" t="s">
        <v>192</v>
      </c>
      <c r="I3">
        <v>1.1240000000000001</v>
      </c>
      <c r="J3">
        <v>4.4999999999999998E-2</v>
      </c>
      <c r="K3">
        <v>425.4</v>
      </c>
      <c r="L3">
        <v>5.7</v>
      </c>
      <c r="M3">
        <v>220.8</v>
      </c>
      <c r="N3">
        <v>0.25900000000000001</v>
      </c>
      <c r="O3">
        <v>-12.6</v>
      </c>
      <c r="P3">
        <v>-3.2</v>
      </c>
      <c r="Q3" t="s">
        <v>35</v>
      </c>
      <c r="R3">
        <v>55056</v>
      </c>
      <c r="S3" t="s">
        <v>36</v>
      </c>
      <c r="T3">
        <v>55066</v>
      </c>
      <c r="U3">
        <v>5000</v>
      </c>
      <c r="V3">
        <v>60</v>
      </c>
      <c r="W3" t="s">
        <v>37</v>
      </c>
      <c r="Y3">
        <v>36.6</v>
      </c>
      <c r="Z3" t="s">
        <v>38</v>
      </c>
      <c r="AE3">
        <v>-12.8</v>
      </c>
      <c r="AF3">
        <v>-3.1</v>
      </c>
      <c r="AG3">
        <v>25.22</v>
      </c>
      <c r="AH3">
        <v>21.62</v>
      </c>
      <c r="AI3">
        <v>1.167</v>
      </c>
      <c r="AJ3" t="s">
        <v>154</v>
      </c>
      <c r="AK3" t="s">
        <v>155</v>
      </c>
      <c r="AL3" t="s">
        <v>156</v>
      </c>
      <c r="AM3">
        <v>14</v>
      </c>
      <c r="AN3">
        <v>14.5</v>
      </c>
      <c r="AO3" t="s">
        <v>157</v>
      </c>
      <c r="AP3" t="s">
        <v>158</v>
      </c>
      <c r="AQ3" t="s">
        <v>159</v>
      </c>
      <c r="AR3" t="s">
        <v>160</v>
      </c>
      <c r="AT3" t="s">
        <v>193</v>
      </c>
      <c r="AU3" s="10">
        <v>44671.507199074076</v>
      </c>
      <c r="AV3" t="s">
        <v>161</v>
      </c>
      <c r="AW3" t="s">
        <v>162</v>
      </c>
      <c r="AX3">
        <v>0.3</v>
      </c>
      <c r="BC3" t="s">
        <v>163</v>
      </c>
      <c r="BD3" t="s">
        <v>164</v>
      </c>
      <c r="BE3" s="10">
        <v>44676.584641203706</v>
      </c>
      <c r="BF3" t="s">
        <v>92</v>
      </c>
      <c r="BG3" t="s">
        <v>165</v>
      </c>
      <c r="BH3">
        <v>310</v>
      </c>
      <c r="BJ3">
        <v>0</v>
      </c>
      <c r="BK3">
        <v>500</v>
      </c>
      <c r="BL3">
        <v>250</v>
      </c>
      <c r="BM3" t="s">
        <v>166</v>
      </c>
      <c r="BN3">
        <v>400</v>
      </c>
      <c r="BO3" t="s">
        <v>167</v>
      </c>
      <c r="BP3">
        <v>60000</v>
      </c>
      <c r="BQ3" t="s">
        <v>168</v>
      </c>
      <c r="BR3" t="s">
        <v>169</v>
      </c>
      <c r="BS3" t="s">
        <v>170</v>
      </c>
      <c r="BT3">
        <v>123.7</v>
      </c>
      <c r="BU3">
        <v>0</v>
      </c>
      <c r="BV3" s="11">
        <v>42583</v>
      </c>
      <c r="BW3">
        <v>2</v>
      </c>
      <c r="BX3" t="s">
        <v>171</v>
      </c>
      <c r="BY3" t="s">
        <v>171</v>
      </c>
      <c r="BZ3" t="s">
        <v>172</v>
      </c>
      <c r="CA3">
        <v>7</v>
      </c>
      <c r="CB3">
        <v>154727</v>
      </c>
      <c r="CC3" t="s">
        <v>173</v>
      </c>
      <c r="CD3" t="s">
        <v>174</v>
      </c>
      <c r="CE3" t="s">
        <v>175</v>
      </c>
      <c r="CG3" t="s">
        <v>194</v>
      </c>
      <c r="CH3">
        <v>24.35</v>
      </c>
      <c r="CI3" t="s">
        <v>176</v>
      </c>
      <c r="CJ3" s="10">
        <v>44685.547627314816</v>
      </c>
      <c r="CK3" s="10">
        <v>44671.508576388886</v>
      </c>
      <c r="CL3" t="s">
        <v>191</v>
      </c>
      <c r="CM3" t="s">
        <v>195</v>
      </c>
      <c r="CN3" t="s">
        <v>93</v>
      </c>
      <c r="CO3">
        <v>2</v>
      </c>
      <c r="CP3">
        <v>21.66</v>
      </c>
      <c r="CQ3" t="s">
        <v>95</v>
      </c>
      <c r="CS3" t="s">
        <v>177</v>
      </c>
      <c r="CU3" t="s">
        <v>178</v>
      </c>
      <c r="CV3">
        <v>30</v>
      </c>
      <c r="CW3">
        <v>73.819999999999993</v>
      </c>
      <c r="CX3" t="s">
        <v>179</v>
      </c>
      <c r="CY3" t="s">
        <v>180</v>
      </c>
      <c r="CZ3" t="s">
        <v>181</v>
      </c>
      <c r="DA3" t="s">
        <v>182</v>
      </c>
      <c r="DB3">
        <v>5000</v>
      </c>
      <c r="DC3">
        <v>60</v>
      </c>
      <c r="DD3" t="s">
        <v>191</v>
      </c>
      <c r="DE3" t="s">
        <v>183</v>
      </c>
      <c r="DK3" t="s">
        <v>95</v>
      </c>
      <c r="DN3" t="s">
        <v>177</v>
      </c>
      <c r="DP3" t="s">
        <v>184</v>
      </c>
      <c r="DQ3">
        <v>58</v>
      </c>
      <c r="DR3">
        <v>5.3</v>
      </c>
      <c r="DS3">
        <v>2250</v>
      </c>
      <c r="DT3" t="s">
        <v>94</v>
      </c>
      <c r="DU3" t="s">
        <v>93</v>
      </c>
      <c r="DW3">
        <v>0</v>
      </c>
      <c r="DX3" t="s">
        <v>185</v>
      </c>
      <c r="DY3" t="s">
        <v>186</v>
      </c>
      <c r="DZ3" t="s">
        <v>187</v>
      </c>
      <c r="EB3" t="s">
        <v>191</v>
      </c>
    </row>
    <row r="4" spans="1:132" x14ac:dyDescent="0.25">
      <c r="A4" t="s">
        <v>34</v>
      </c>
      <c r="B4" t="s">
        <v>198</v>
      </c>
      <c r="C4" t="s">
        <v>197</v>
      </c>
      <c r="D4">
        <v>20</v>
      </c>
      <c r="E4">
        <v>120</v>
      </c>
      <c r="F4" t="s">
        <v>191</v>
      </c>
      <c r="G4" s="10">
        <v>44685.545740740738</v>
      </c>
      <c r="H4" t="s">
        <v>192</v>
      </c>
      <c r="I4">
        <v>1.141</v>
      </c>
      <c r="J4">
        <v>0.06</v>
      </c>
      <c r="K4">
        <v>451.4</v>
      </c>
      <c r="L4">
        <v>6.1</v>
      </c>
      <c r="M4">
        <v>184.8</v>
      </c>
      <c r="N4">
        <v>6.3E-2</v>
      </c>
      <c r="O4">
        <v>-12.3</v>
      </c>
      <c r="P4">
        <v>-2.2999999999999998</v>
      </c>
      <c r="Q4" t="s">
        <v>35</v>
      </c>
      <c r="R4">
        <v>55056</v>
      </c>
      <c r="S4" t="s">
        <v>36</v>
      </c>
      <c r="T4">
        <v>55066</v>
      </c>
      <c r="U4">
        <v>5000</v>
      </c>
      <c r="V4">
        <v>60</v>
      </c>
      <c r="W4" t="s">
        <v>37</v>
      </c>
      <c r="Y4">
        <v>36.4</v>
      </c>
      <c r="Z4" t="s">
        <v>38</v>
      </c>
      <c r="AE4">
        <v>-12.4</v>
      </c>
      <c r="AF4">
        <v>-2.2999999999999998</v>
      </c>
      <c r="AG4">
        <v>26.19</v>
      </c>
      <c r="AH4">
        <v>21.65</v>
      </c>
      <c r="AI4">
        <v>1.21</v>
      </c>
      <c r="AJ4" t="s">
        <v>154</v>
      </c>
      <c r="AK4" t="s">
        <v>155</v>
      </c>
      <c r="AL4" t="s">
        <v>156</v>
      </c>
      <c r="AM4">
        <v>14</v>
      </c>
      <c r="AN4">
        <v>14.5</v>
      </c>
      <c r="AO4" t="s">
        <v>157</v>
      </c>
      <c r="AP4" t="s">
        <v>158</v>
      </c>
      <c r="AQ4" t="s">
        <v>159</v>
      </c>
      <c r="AR4" t="s">
        <v>160</v>
      </c>
      <c r="AT4" t="s">
        <v>193</v>
      </c>
      <c r="AU4" s="10">
        <v>44671.507199074076</v>
      </c>
      <c r="AV4" t="s">
        <v>161</v>
      </c>
      <c r="AW4" t="s">
        <v>162</v>
      </c>
      <c r="AX4">
        <v>0.3</v>
      </c>
      <c r="BC4" t="s">
        <v>163</v>
      </c>
      <c r="BD4" t="s">
        <v>164</v>
      </c>
      <c r="BE4" s="10">
        <v>44676.573645833334</v>
      </c>
      <c r="BF4" t="s">
        <v>92</v>
      </c>
      <c r="BG4" t="s">
        <v>165</v>
      </c>
      <c r="BH4">
        <v>404</v>
      </c>
      <c r="BJ4">
        <v>0</v>
      </c>
      <c r="BK4">
        <v>500</v>
      </c>
      <c r="BL4">
        <v>250</v>
      </c>
      <c r="BM4" t="s">
        <v>166</v>
      </c>
      <c r="BN4">
        <v>400</v>
      </c>
      <c r="BO4" t="s">
        <v>167</v>
      </c>
      <c r="BP4">
        <v>60000</v>
      </c>
      <c r="BQ4" t="s">
        <v>168</v>
      </c>
      <c r="BR4" t="s">
        <v>169</v>
      </c>
      <c r="BS4" t="s">
        <v>170</v>
      </c>
      <c r="BT4">
        <v>41</v>
      </c>
      <c r="BU4">
        <v>0</v>
      </c>
      <c r="BV4" s="11">
        <v>42583</v>
      </c>
      <c r="BW4">
        <v>2</v>
      </c>
      <c r="BX4" t="s">
        <v>171</v>
      </c>
      <c r="BY4" t="s">
        <v>171</v>
      </c>
      <c r="BZ4" t="s">
        <v>172</v>
      </c>
      <c r="CA4">
        <v>7</v>
      </c>
      <c r="CB4">
        <v>154727</v>
      </c>
      <c r="CC4" t="s">
        <v>173</v>
      </c>
      <c r="CD4" t="s">
        <v>174</v>
      </c>
      <c r="CE4" t="s">
        <v>175</v>
      </c>
      <c r="CG4" t="s">
        <v>194</v>
      </c>
      <c r="CH4">
        <v>25.31</v>
      </c>
      <c r="CI4" t="s">
        <v>176</v>
      </c>
      <c r="CJ4" s="10">
        <v>44685.545844907407</v>
      </c>
      <c r="CK4" s="10">
        <v>44671.508576388886</v>
      </c>
      <c r="CL4" t="s">
        <v>191</v>
      </c>
      <c r="CM4" t="s">
        <v>195</v>
      </c>
      <c r="CN4" t="s">
        <v>93</v>
      </c>
      <c r="CO4">
        <v>2</v>
      </c>
      <c r="CP4">
        <v>22.18</v>
      </c>
      <c r="CQ4" t="s">
        <v>95</v>
      </c>
      <c r="CS4" t="s">
        <v>177</v>
      </c>
      <c r="CU4" t="s">
        <v>178</v>
      </c>
      <c r="CV4">
        <v>30</v>
      </c>
      <c r="CW4">
        <v>76.38</v>
      </c>
      <c r="CX4" t="s">
        <v>179</v>
      </c>
      <c r="CY4" t="s">
        <v>180</v>
      </c>
      <c r="CZ4" t="s">
        <v>181</v>
      </c>
      <c r="DA4" t="s">
        <v>182</v>
      </c>
      <c r="DB4">
        <v>5000</v>
      </c>
      <c r="DC4">
        <v>60</v>
      </c>
      <c r="DD4" t="s">
        <v>191</v>
      </c>
      <c r="DE4" t="s">
        <v>183</v>
      </c>
      <c r="DK4" t="s">
        <v>95</v>
      </c>
      <c r="DN4" t="s">
        <v>177</v>
      </c>
      <c r="DP4" t="s">
        <v>184</v>
      </c>
      <c r="DQ4">
        <v>88</v>
      </c>
      <c r="DR4">
        <v>5.3</v>
      </c>
      <c r="DS4">
        <v>2250</v>
      </c>
      <c r="DT4" t="s">
        <v>94</v>
      </c>
      <c r="DU4" t="s">
        <v>93</v>
      </c>
      <c r="DW4">
        <v>0</v>
      </c>
      <c r="DX4" t="s">
        <v>185</v>
      </c>
      <c r="DY4" t="s">
        <v>186</v>
      </c>
      <c r="DZ4" t="s">
        <v>187</v>
      </c>
      <c r="EB4" t="s">
        <v>191</v>
      </c>
    </row>
    <row r="5" spans="1:132" x14ac:dyDescent="0.25">
      <c r="A5" t="s">
        <v>34</v>
      </c>
      <c r="B5" t="s">
        <v>199</v>
      </c>
      <c r="C5" t="s">
        <v>200</v>
      </c>
      <c r="D5">
        <v>20</v>
      </c>
      <c r="E5">
        <v>120</v>
      </c>
      <c r="F5" t="s">
        <v>191</v>
      </c>
      <c r="G5" s="10">
        <v>44685.54378472222</v>
      </c>
      <c r="H5" t="s">
        <v>192</v>
      </c>
      <c r="I5">
        <v>1.0840000000000001</v>
      </c>
      <c r="J5">
        <v>4.3999999999999997E-2</v>
      </c>
      <c r="K5">
        <v>432.8</v>
      </c>
      <c r="L5">
        <v>5.8</v>
      </c>
      <c r="M5">
        <v>193.4</v>
      </c>
      <c r="N5">
        <v>6.8000000000000005E-2</v>
      </c>
      <c r="O5">
        <v>-11.4</v>
      </c>
      <c r="P5">
        <v>-2.2999999999999998</v>
      </c>
      <c r="Q5" t="s">
        <v>35</v>
      </c>
      <c r="R5">
        <v>55056</v>
      </c>
      <c r="S5" t="s">
        <v>36</v>
      </c>
      <c r="T5">
        <v>55066</v>
      </c>
      <c r="U5">
        <v>5000</v>
      </c>
      <c r="V5">
        <v>60</v>
      </c>
      <c r="W5" t="s">
        <v>37</v>
      </c>
      <c r="Y5">
        <v>36.4</v>
      </c>
      <c r="Z5" t="s">
        <v>38</v>
      </c>
      <c r="AE5">
        <v>-11.5</v>
      </c>
      <c r="AF5">
        <v>-2.2999999999999998</v>
      </c>
      <c r="AG5">
        <v>25.06</v>
      </c>
      <c r="AH5">
        <v>21.7</v>
      </c>
      <c r="AI5">
        <v>1.155</v>
      </c>
      <c r="AJ5" t="s">
        <v>154</v>
      </c>
      <c r="AK5" t="s">
        <v>155</v>
      </c>
      <c r="AL5" t="s">
        <v>156</v>
      </c>
      <c r="AM5">
        <v>14</v>
      </c>
      <c r="AN5">
        <v>14.5</v>
      </c>
      <c r="AO5" t="s">
        <v>157</v>
      </c>
      <c r="AP5" t="s">
        <v>158</v>
      </c>
      <c r="AQ5" t="s">
        <v>159</v>
      </c>
      <c r="AR5" t="s">
        <v>160</v>
      </c>
      <c r="AT5" t="s">
        <v>193</v>
      </c>
      <c r="AU5" s="10">
        <v>44671.507199074076</v>
      </c>
      <c r="AV5" t="s">
        <v>161</v>
      </c>
      <c r="AW5" t="s">
        <v>162</v>
      </c>
      <c r="AX5">
        <v>0.3</v>
      </c>
      <c r="BC5" t="s">
        <v>163</v>
      </c>
      <c r="BD5" t="s">
        <v>164</v>
      </c>
      <c r="BE5" s="10">
        <v>44676.603634259256</v>
      </c>
      <c r="BF5" t="s">
        <v>92</v>
      </c>
      <c r="BG5" t="s">
        <v>165</v>
      </c>
      <c r="BH5">
        <v>362</v>
      </c>
      <c r="BJ5">
        <v>0</v>
      </c>
      <c r="BK5">
        <v>500</v>
      </c>
      <c r="BL5">
        <v>250</v>
      </c>
      <c r="BM5" t="s">
        <v>166</v>
      </c>
      <c r="BN5">
        <v>400</v>
      </c>
      <c r="BO5" t="s">
        <v>167</v>
      </c>
      <c r="BP5">
        <v>60000</v>
      </c>
      <c r="BQ5" t="s">
        <v>168</v>
      </c>
      <c r="BR5" t="s">
        <v>169</v>
      </c>
      <c r="BS5" t="s">
        <v>170</v>
      </c>
      <c r="BT5">
        <v>117.9</v>
      </c>
      <c r="BU5">
        <v>0</v>
      </c>
      <c r="BV5" s="11">
        <v>42583</v>
      </c>
      <c r="BW5">
        <v>2</v>
      </c>
      <c r="BX5" t="s">
        <v>171</v>
      </c>
      <c r="BY5" t="s">
        <v>171</v>
      </c>
      <c r="BZ5" t="s">
        <v>172</v>
      </c>
      <c r="CA5">
        <v>7</v>
      </c>
      <c r="CB5">
        <v>154727</v>
      </c>
      <c r="CC5" t="s">
        <v>173</v>
      </c>
      <c r="CD5" t="s">
        <v>174</v>
      </c>
      <c r="CE5" t="s">
        <v>175</v>
      </c>
      <c r="CG5" t="s">
        <v>194</v>
      </c>
      <c r="CH5">
        <v>24.13</v>
      </c>
      <c r="CI5" t="s">
        <v>176</v>
      </c>
      <c r="CJ5" s="10">
        <v>44685.543888888889</v>
      </c>
      <c r="CK5" s="10">
        <v>44671.508576388886</v>
      </c>
      <c r="CL5" t="s">
        <v>191</v>
      </c>
      <c r="CM5" t="s">
        <v>195</v>
      </c>
      <c r="CN5" t="s">
        <v>93</v>
      </c>
      <c r="CO5">
        <v>2</v>
      </c>
      <c r="CP5">
        <v>22.27</v>
      </c>
      <c r="CQ5" t="s">
        <v>95</v>
      </c>
      <c r="CS5" t="s">
        <v>177</v>
      </c>
      <c r="CU5" t="s">
        <v>178</v>
      </c>
      <c r="CV5">
        <v>30</v>
      </c>
      <c r="CW5">
        <v>75.56</v>
      </c>
      <c r="CX5" t="s">
        <v>179</v>
      </c>
      <c r="CY5" t="s">
        <v>180</v>
      </c>
      <c r="CZ5" t="s">
        <v>181</v>
      </c>
      <c r="DA5" t="s">
        <v>182</v>
      </c>
      <c r="DB5">
        <v>5000</v>
      </c>
      <c r="DC5">
        <v>60</v>
      </c>
      <c r="DD5" t="s">
        <v>191</v>
      </c>
      <c r="DE5" t="s">
        <v>183</v>
      </c>
      <c r="DK5" t="s">
        <v>95</v>
      </c>
      <c r="DN5" t="s">
        <v>177</v>
      </c>
      <c r="DP5" t="s">
        <v>184</v>
      </c>
      <c r="DQ5">
        <v>54</v>
      </c>
      <c r="DR5">
        <v>5.3</v>
      </c>
      <c r="DS5">
        <v>2250</v>
      </c>
      <c r="DT5" t="s">
        <v>94</v>
      </c>
      <c r="DU5" t="s">
        <v>93</v>
      </c>
      <c r="DW5">
        <v>0</v>
      </c>
      <c r="DX5" t="s">
        <v>185</v>
      </c>
      <c r="DY5" t="s">
        <v>186</v>
      </c>
      <c r="DZ5" t="s">
        <v>187</v>
      </c>
      <c r="EB5" t="s">
        <v>191</v>
      </c>
    </row>
    <row r="6" spans="1:132" x14ac:dyDescent="0.25">
      <c r="A6" t="s">
        <v>34</v>
      </c>
      <c r="B6" t="s">
        <v>201</v>
      </c>
      <c r="C6" t="s">
        <v>200</v>
      </c>
      <c r="D6">
        <v>20</v>
      </c>
      <c r="E6">
        <v>120</v>
      </c>
      <c r="F6" t="s">
        <v>191</v>
      </c>
      <c r="G6" s="10">
        <v>44685.541689814818</v>
      </c>
      <c r="H6" t="s">
        <v>192</v>
      </c>
      <c r="I6">
        <v>1.052</v>
      </c>
      <c r="J6">
        <v>6.7000000000000004E-2</v>
      </c>
      <c r="K6">
        <v>435.5</v>
      </c>
      <c r="L6">
        <v>5.9</v>
      </c>
      <c r="M6">
        <v>319</v>
      </c>
      <c r="N6">
        <v>3.6999999999999998E-2</v>
      </c>
      <c r="O6">
        <v>-12.2</v>
      </c>
      <c r="P6">
        <v>-1.4</v>
      </c>
      <c r="Q6" t="s">
        <v>35</v>
      </c>
      <c r="R6">
        <v>55056</v>
      </c>
      <c r="S6" t="s">
        <v>36</v>
      </c>
      <c r="T6">
        <v>55066</v>
      </c>
      <c r="U6">
        <v>5000</v>
      </c>
      <c r="V6">
        <v>60</v>
      </c>
      <c r="W6" t="s">
        <v>37</v>
      </c>
      <c r="Y6">
        <v>36.4</v>
      </c>
      <c r="Z6" t="s">
        <v>38</v>
      </c>
      <c r="AE6">
        <v>-12.1</v>
      </c>
      <c r="AF6">
        <v>-1.4</v>
      </c>
      <c r="AG6">
        <v>24.6</v>
      </c>
      <c r="AH6">
        <v>22.51</v>
      </c>
      <c r="AI6">
        <v>1.093</v>
      </c>
      <c r="AJ6" t="s">
        <v>154</v>
      </c>
      <c r="AK6" t="s">
        <v>155</v>
      </c>
      <c r="AL6" t="s">
        <v>156</v>
      </c>
      <c r="AM6">
        <v>14</v>
      </c>
      <c r="AN6">
        <v>14.5</v>
      </c>
      <c r="AO6" t="s">
        <v>157</v>
      </c>
      <c r="AP6" t="s">
        <v>158</v>
      </c>
      <c r="AQ6" t="s">
        <v>159</v>
      </c>
      <c r="AR6" t="s">
        <v>160</v>
      </c>
      <c r="AT6" t="s">
        <v>193</v>
      </c>
      <c r="AU6" s="10">
        <v>44671.507199074076</v>
      </c>
      <c r="AV6" t="s">
        <v>161</v>
      </c>
      <c r="AW6" t="s">
        <v>162</v>
      </c>
      <c r="AX6">
        <v>0.3</v>
      </c>
      <c r="BC6" t="s">
        <v>163</v>
      </c>
      <c r="BD6" t="s">
        <v>164</v>
      </c>
      <c r="BE6" s="10">
        <v>44676.577118055553</v>
      </c>
      <c r="BF6" t="s">
        <v>92</v>
      </c>
      <c r="BG6" t="s">
        <v>165</v>
      </c>
      <c r="BH6">
        <v>410</v>
      </c>
      <c r="BJ6">
        <v>0</v>
      </c>
      <c r="BK6">
        <v>500</v>
      </c>
      <c r="BL6">
        <v>250</v>
      </c>
      <c r="BM6" t="s">
        <v>166</v>
      </c>
      <c r="BN6">
        <v>400</v>
      </c>
      <c r="BO6" t="s">
        <v>167</v>
      </c>
      <c r="BP6">
        <v>60000</v>
      </c>
      <c r="BQ6" t="s">
        <v>168</v>
      </c>
      <c r="BR6" t="s">
        <v>169</v>
      </c>
      <c r="BS6" t="s">
        <v>170</v>
      </c>
      <c r="BT6">
        <v>6.3</v>
      </c>
      <c r="BU6">
        <v>0</v>
      </c>
      <c r="BV6" s="11">
        <v>42583</v>
      </c>
      <c r="BW6">
        <v>2</v>
      </c>
      <c r="BX6" t="s">
        <v>171</v>
      </c>
      <c r="BY6" t="s">
        <v>171</v>
      </c>
      <c r="BZ6" t="s">
        <v>172</v>
      </c>
      <c r="CA6">
        <v>7</v>
      </c>
      <c r="CB6">
        <v>154727</v>
      </c>
      <c r="CC6" t="s">
        <v>173</v>
      </c>
      <c r="CD6" t="s">
        <v>174</v>
      </c>
      <c r="CE6" t="s">
        <v>175</v>
      </c>
      <c r="CG6" t="s">
        <v>194</v>
      </c>
      <c r="CH6">
        <v>23.89</v>
      </c>
      <c r="CI6" t="s">
        <v>176</v>
      </c>
      <c r="CJ6" s="10">
        <v>44685.541805555556</v>
      </c>
      <c r="CK6" s="10">
        <v>44671.508576388886</v>
      </c>
      <c r="CL6" t="s">
        <v>191</v>
      </c>
      <c r="CM6" t="s">
        <v>195</v>
      </c>
      <c r="CN6" t="s">
        <v>93</v>
      </c>
      <c r="CO6">
        <v>2</v>
      </c>
      <c r="CP6">
        <v>22.7</v>
      </c>
      <c r="CQ6" t="s">
        <v>95</v>
      </c>
      <c r="CS6" t="s">
        <v>177</v>
      </c>
      <c r="CU6" t="s">
        <v>178</v>
      </c>
      <c r="CV6">
        <v>30</v>
      </c>
      <c r="CW6">
        <v>74.86</v>
      </c>
      <c r="CX6" t="s">
        <v>179</v>
      </c>
      <c r="CY6" t="s">
        <v>180</v>
      </c>
      <c r="CZ6" t="s">
        <v>181</v>
      </c>
      <c r="DA6" t="s">
        <v>182</v>
      </c>
      <c r="DB6">
        <v>5000</v>
      </c>
      <c r="DC6">
        <v>60</v>
      </c>
      <c r="DD6" t="s">
        <v>191</v>
      </c>
      <c r="DE6" t="s">
        <v>183</v>
      </c>
      <c r="DK6" t="s">
        <v>95</v>
      </c>
      <c r="DN6" t="s">
        <v>177</v>
      </c>
      <c r="DP6" t="s">
        <v>184</v>
      </c>
      <c r="DQ6">
        <v>90</v>
      </c>
      <c r="DR6">
        <v>5.3</v>
      </c>
      <c r="DS6">
        <v>2250</v>
      </c>
      <c r="DT6" t="s">
        <v>94</v>
      </c>
      <c r="DU6" t="s">
        <v>93</v>
      </c>
      <c r="DW6">
        <v>0</v>
      </c>
      <c r="DX6" t="s">
        <v>185</v>
      </c>
      <c r="DY6" t="s">
        <v>186</v>
      </c>
      <c r="DZ6" t="s">
        <v>187</v>
      </c>
      <c r="EB6" t="s">
        <v>191</v>
      </c>
    </row>
    <row r="7" spans="1:132" x14ac:dyDescent="0.25">
      <c r="A7" t="s">
        <v>34</v>
      </c>
      <c r="B7" t="s">
        <v>202</v>
      </c>
      <c r="C7" t="s">
        <v>197</v>
      </c>
      <c r="D7">
        <v>20</v>
      </c>
      <c r="E7">
        <v>120</v>
      </c>
      <c r="F7" t="s">
        <v>191</v>
      </c>
      <c r="G7" s="10">
        <v>44685.538622685184</v>
      </c>
      <c r="H7" t="s">
        <v>192</v>
      </c>
      <c r="Q7" t="s">
        <v>35</v>
      </c>
      <c r="R7">
        <v>55056</v>
      </c>
      <c r="S7" t="s">
        <v>36</v>
      </c>
      <c r="T7">
        <v>55066</v>
      </c>
      <c r="U7">
        <v>5000</v>
      </c>
      <c r="V7">
        <v>60</v>
      </c>
      <c r="W7" t="s">
        <v>37</v>
      </c>
      <c r="Y7">
        <v>36.6</v>
      </c>
      <c r="Z7" t="s">
        <v>38</v>
      </c>
      <c r="AJ7" t="s">
        <v>154</v>
      </c>
      <c r="AK7" t="s">
        <v>155</v>
      </c>
      <c r="AL7" t="s">
        <v>156</v>
      </c>
      <c r="AM7">
        <v>14</v>
      </c>
      <c r="AN7">
        <v>14.5</v>
      </c>
      <c r="AO7" t="s">
        <v>157</v>
      </c>
      <c r="AP7" t="s">
        <v>158</v>
      </c>
      <c r="AQ7" t="s">
        <v>159</v>
      </c>
      <c r="AR7" t="s">
        <v>160</v>
      </c>
      <c r="AT7" t="s">
        <v>193</v>
      </c>
      <c r="AU7" s="10">
        <v>44671.507199074076</v>
      </c>
      <c r="AV7" t="s">
        <v>161</v>
      </c>
      <c r="AW7" t="s">
        <v>162</v>
      </c>
      <c r="AX7">
        <v>0.3</v>
      </c>
      <c r="BC7" t="s">
        <v>163</v>
      </c>
      <c r="BD7" t="s">
        <v>164</v>
      </c>
      <c r="BE7" s="10">
        <v>44676.600798611114</v>
      </c>
      <c r="BF7" t="s">
        <v>92</v>
      </c>
      <c r="BG7" t="s">
        <v>165</v>
      </c>
      <c r="BH7">
        <v>268</v>
      </c>
      <c r="BJ7">
        <v>0</v>
      </c>
      <c r="BK7">
        <v>500</v>
      </c>
      <c r="BL7">
        <v>250</v>
      </c>
      <c r="BM7" t="s">
        <v>166</v>
      </c>
      <c r="BN7">
        <v>400</v>
      </c>
      <c r="BO7" t="s">
        <v>167</v>
      </c>
      <c r="BP7">
        <v>60000</v>
      </c>
      <c r="BQ7" t="s">
        <v>168</v>
      </c>
      <c r="BR7" t="s">
        <v>169</v>
      </c>
      <c r="BS7" t="s">
        <v>170</v>
      </c>
      <c r="BU7">
        <v>0</v>
      </c>
      <c r="BV7" s="11">
        <v>42583</v>
      </c>
      <c r="BW7">
        <v>2</v>
      </c>
      <c r="BX7" t="s">
        <v>171</v>
      </c>
      <c r="BY7" t="s">
        <v>171</v>
      </c>
      <c r="BZ7" t="s">
        <v>172</v>
      </c>
      <c r="CA7">
        <v>7</v>
      </c>
      <c r="CB7">
        <v>154727</v>
      </c>
      <c r="CC7" t="s">
        <v>173</v>
      </c>
      <c r="CD7" t="s">
        <v>174</v>
      </c>
      <c r="CE7" t="s">
        <v>175</v>
      </c>
      <c r="CG7" t="s">
        <v>194</v>
      </c>
      <c r="CI7" t="s">
        <v>176</v>
      </c>
      <c r="CJ7" s="10">
        <v>44685.539583333331</v>
      </c>
      <c r="CK7" s="10">
        <v>44671.508576388886</v>
      </c>
      <c r="CL7" t="s">
        <v>191</v>
      </c>
      <c r="CM7" t="s">
        <v>195</v>
      </c>
      <c r="CN7" t="s">
        <v>93</v>
      </c>
      <c r="CO7">
        <v>2</v>
      </c>
      <c r="CQ7" t="s">
        <v>95</v>
      </c>
      <c r="CS7" t="s">
        <v>177</v>
      </c>
      <c r="CU7" t="s">
        <v>178</v>
      </c>
      <c r="CV7">
        <v>30</v>
      </c>
      <c r="CX7" t="s">
        <v>179</v>
      </c>
      <c r="CY7" t="s">
        <v>180</v>
      </c>
      <c r="CZ7" t="s">
        <v>181</v>
      </c>
      <c r="DA7" t="s">
        <v>182</v>
      </c>
      <c r="DB7">
        <v>5000</v>
      </c>
      <c r="DC7">
        <v>60</v>
      </c>
      <c r="DD7" t="s">
        <v>191</v>
      </c>
      <c r="DE7" t="s">
        <v>183</v>
      </c>
      <c r="DK7" t="s">
        <v>95</v>
      </c>
      <c r="DN7" t="s">
        <v>177</v>
      </c>
      <c r="DP7" t="s">
        <v>184</v>
      </c>
      <c r="DQ7">
        <v>2</v>
      </c>
      <c r="DR7">
        <v>5.3</v>
      </c>
      <c r="DS7">
        <v>2250</v>
      </c>
      <c r="DT7" t="s">
        <v>94</v>
      </c>
      <c r="DU7" t="s">
        <v>93</v>
      </c>
      <c r="DW7">
        <v>0</v>
      </c>
      <c r="DX7" t="s">
        <v>185</v>
      </c>
      <c r="DY7" t="s">
        <v>186</v>
      </c>
      <c r="DZ7" t="s">
        <v>187</v>
      </c>
      <c r="EB7" t="s">
        <v>191</v>
      </c>
    </row>
    <row r="8" spans="1:132" x14ac:dyDescent="0.25">
      <c r="A8" t="s">
        <v>34</v>
      </c>
      <c r="B8" t="s">
        <v>203</v>
      </c>
      <c r="C8" t="s">
        <v>190</v>
      </c>
      <c r="D8">
        <v>20</v>
      </c>
      <c r="E8">
        <v>120</v>
      </c>
      <c r="F8" t="s">
        <v>191</v>
      </c>
      <c r="G8" s="10">
        <v>44685.536712962959</v>
      </c>
      <c r="H8" t="s">
        <v>192</v>
      </c>
      <c r="I8">
        <v>1.127</v>
      </c>
      <c r="J8">
        <v>5.0999999999999997E-2</v>
      </c>
      <c r="K8">
        <v>352.2</v>
      </c>
      <c r="L8">
        <v>4.8</v>
      </c>
      <c r="M8">
        <v>328.2</v>
      </c>
      <c r="N8">
        <v>9.1999999999999998E-2</v>
      </c>
      <c r="O8">
        <v>-13.2</v>
      </c>
      <c r="P8">
        <v>-3.7</v>
      </c>
      <c r="Q8" t="s">
        <v>35</v>
      </c>
      <c r="R8">
        <v>55056</v>
      </c>
      <c r="S8" t="s">
        <v>36</v>
      </c>
      <c r="T8">
        <v>55066</v>
      </c>
      <c r="U8">
        <v>5000</v>
      </c>
      <c r="V8">
        <v>60</v>
      </c>
      <c r="W8" t="s">
        <v>37</v>
      </c>
      <c r="Y8">
        <v>36.6</v>
      </c>
      <c r="Z8" t="s">
        <v>38</v>
      </c>
      <c r="AE8">
        <v>-13.1</v>
      </c>
      <c r="AF8">
        <v>-3.6</v>
      </c>
      <c r="AG8">
        <v>23.38</v>
      </c>
      <c r="AH8">
        <v>19.5</v>
      </c>
      <c r="AI8">
        <v>1.1990000000000001</v>
      </c>
      <c r="AJ8" t="s">
        <v>154</v>
      </c>
      <c r="AK8" t="s">
        <v>155</v>
      </c>
      <c r="AL8" t="s">
        <v>156</v>
      </c>
      <c r="AM8">
        <v>14</v>
      </c>
      <c r="AN8">
        <v>14.5</v>
      </c>
      <c r="AO8" t="s">
        <v>157</v>
      </c>
      <c r="AP8" t="s">
        <v>158</v>
      </c>
      <c r="AQ8" t="s">
        <v>159</v>
      </c>
      <c r="AR8" t="s">
        <v>160</v>
      </c>
      <c r="AT8" t="s">
        <v>193</v>
      </c>
      <c r="AU8" s="10">
        <v>44671.507199074076</v>
      </c>
      <c r="AV8" t="s">
        <v>161</v>
      </c>
      <c r="AW8" t="s">
        <v>162</v>
      </c>
      <c r="AX8">
        <v>0.3</v>
      </c>
      <c r="BC8" t="s">
        <v>163</v>
      </c>
      <c r="BD8" t="s">
        <v>164</v>
      </c>
      <c r="BE8" s="10">
        <v>44676.591226851851</v>
      </c>
      <c r="BF8" t="s">
        <v>92</v>
      </c>
      <c r="BG8" t="s">
        <v>165</v>
      </c>
      <c r="BH8">
        <v>394</v>
      </c>
      <c r="BJ8">
        <v>0</v>
      </c>
      <c r="BK8">
        <v>500</v>
      </c>
      <c r="BL8">
        <v>250</v>
      </c>
      <c r="BM8" t="s">
        <v>166</v>
      </c>
      <c r="BN8">
        <v>400</v>
      </c>
      <c r="BO8" t="s">
        <v>167</v>
      </c>
      <c r="BP8">
        <v>60000</v>
      </c>
      <c r="BQ8" t="s">
        <v>168</v>
      </c>
      <c r="BR8" t="s">
        <v>169</v>
      </c>
      <c r="BS8" t="s">
        <v>170</v>
      </c>
      <c r="BT8">
        <v>139.80000000000001</v>
      </c>
      <c r="BU8">
        <v>0</v>
      </c>
      <c r="BV8" s="11">
        <v>42583</v>
      </c>
      <c r="BW8">
        <v>2</v>
      </c>
      <c r="BX8" t="s">
        <v>171</v>
      </c>
      <c r="BY8" t="s">
        <v>171</v>
      </c>
      <c r="BZ8" t="s">
        <v>172</v>
      </c>
      <c r="CA8">
        <v>7</v>
      </c>
      <c r="CB8">
        <v>154727</v>
      </c>
      <c r="CC8" t="s">
        <v>173</v>
      </c>
      <c r="CD8" t="s">
        <v>174</v>
      </c>
      <c r="CE8" t="s">
        <v>175</v>
      </c>
      <c r="CG8" t="s">
        <v>194</v>
      </c>
      <c r="CH8">
        <v>22.16</v>
      </c>
      <c r="CI8" t="s">
        <v>176</v>
      </c>
      <c r="CJ8" s="10">
        <v>44685.536828703705</v>
      </c>
      <c r="CK8" s="10">
        <v>44671.508576388886</v>
      </c>
      <c r="CL8" t="s">
        <v>191</v>
      </c>
      <c r="CM8" t="s">
        <v>195</v>
      </c>
      <c r="CN8" t="s">
        <v>93</v>
      </c>
      <c r="CO8">
        <v>2</v>
      </c>
      <c r="CP8">
        <v>19.670000000000002</v>
      </c>
      <c r="CQ8" t="s">
        <v>95</v>
      </c>
      <c r="CS8" t="s">
        <v>177</v>
      </c>
      <c r="CU8" t="s">
        <v>178</v>
      </c>
      <c r="CV8">
        <v>30</v>
      </c>
      <c r="CW8">
        <v>67.36</v>
      </c>
      <c r="CX8" t="s">
        <v>179</v>
      </c>
      <c r="CY8" t="s">
        <v>180</v>
      </c>
      <c r="CZ8" t="s">
        <v>181</v>
      </c>
      <c r="DA8" t="s">
        <v>182</v>
      </c>
      <c r="DB8">
        <v>5000</v>
      </c>
      <c r="DC8">
        <v>60</v>
      </c>
      <c r="DD8" t="s">
        <v>191</v>
      </c>
      <c r="DE8" t="s">
        <v>183</v>
      </c>
      <c r="DK8" t="s">
        <v>95</v>
      </c>
      <c r="DN8" t="s">
        <v>177</v>
      </c>
      <c r="DP8" t="s">
        <v>184</v>
      </c>
      <c r="DQ8">
        <v>86</v>
      </c>
      <c r="DR8">
        <v>5.3</v>
      </c>
      <c r="DS8">
        <v>2250</v>
      </c>
      <c r="DT8" t="s">
        <v>94</v>
      </c>
      <c r="DU8" t="s">
        <v>93</v>
      </c>
      <c r="DW8">
        <v>0</v>
      </c>
      <c r="DX8" t="s">
        <v>185</v>
      </c>
      <c r="DY8" t="s">
        <v>186</v>
      </c>
      <c r="DZ8" t="s">
        <v>187</v>
      </c>
      <c r="EB8" t="s">
        <v>191</v>
      </c>
    </row>
    <row r="9" spans="1:132" x14ac:dyDescent="0.25">
      <c r="A9" t="s">
        <v>34</v>
      </c>
      <c r="B9" t="s">
        <v>204</v>
      </c>
      <c r="C9" t="s">
        <v>190</v>
      </c>
      <c r="D9">
        <v>20</v>
      </c>
      <c r="E9">
        <v>120</v>
      </c>
      <c r="F9" t="s">
        <v>191</v>
      </c>
      <c r="G9" s="10">
        <v>44685.534398148149</v>
      </c>
      <c r="H9" t="s">
        <v>192</v>
      </c>
      <c r="I9">
        <v>1.1639999999999999</v>
      </c>
      <c r="J9">
        <v>4.7E-2</v>
      </c>
      <c r="K9">
        <v>366.4</v>
      </c>
      <c r="L9">
        <v>4.9000000000000004</v>
      </c>
      <c r="M9">
        <v>185.2</v>
      </c>
      <c r="N9">
        <v>8.8999999999999996E-2</v>
      </c>
      <c r="O9">
        <v>-14.5</v>
      </c>
      <c r="P9">
        <v>-4.7</v>
      </c>
      <c r="Q9" t="s">
        <v>35</v>
      </c>
      <c r="R9">
        <v>55056</v>
      </c>
      <c r="S9" t="s">
        <v>36</v>
      </c>
      <c r="T9">
        <v>55066</v>
      </c>
      <c r="U9">
        <v>5000</v>
      </c>
      <c r="V9">
        <v>60</v>
      </c>
      <c r="W9" t="s">
        <v>37</v>
      </c>
      <c r="Y9">
        <v>36.6</v>
      </c>
      <c r="Z9" t="s">
        <v>38</v>
      </c>
      <c r="AE9">
        <v>-14.6</v>
      </c>
      <c r="AF9">
        <v>-4.7</v>
      </c>
      <c r="AG9">
        <v>23.82</v>
      </c>
      <c r="AH9">
        <v>19.079999999999998</v>
      </c>
      <c r="AI9">
        <v>1.248</v>
      </c>
      <c r="AJ9" t="s">
        <v>154</v>
      </c>
      <c r="AK9" t="s">
        <v>155</v>
      </c>
      <c r="AL9" t="s">
        <v>156</v>
      </c>
      <c r="AM9">
        <v>14</v>
      </c>
      <c r="AN9">
        <v>14.5</v>
      </c>
      <c r="AO9" t="s">
        <v>157</v>
      </c>
      <c r="AP9" t="s">
        <v>158</v>
      </c>
      <c r="AQ9" t="s">
        <v>159</v>
      </c>
      <c r="AR9" t="s">
        <v>160</v>
      </c>
      <c r="AT9" t="s">
        <v>193</v>
      </c>
      <c r="AU9" s="10">
        <v>44671.507199074076</v>
      </c>
      <c r="AV9" t="s">
        <v>161</v>
      </c>
      <c r="AW9" t="s">
        <v>162</v>
      </c>
      <c r="AX9">
        <v>0.3</v>
      </c>
      <c r="BC9" t="s">
        <v>163</v>
      </c>
      <c r="BD9" t="s">
        <v>164</v>
      </c>
      <c r="BE9" s="10">
        <v>44676.565138888887</v>
      </c>
      <c r="BF9" t="s">
        <v>92</v>
      </c>
      <c r="BG9" t="s">
        <v>165</v>
      </c>
      <c r="BH9">
        <v>454</v>
      </c>
      <c r="BJ9">
        <v>0</v>
      </c>
      <c r="BK9">
        <v>500</v>
      </c>
      <c r="BL9">
        <v>250</v>
      </c>
      <c r="BM9" t="s">
        <v>166</v>
      </c>
      <c r="BN9">
        <v>400</v>
      </c>
      <c r="BO9" t="s">
        <v>167</v>
      </c>
      <c r="BP9">
        <v>60000</v>
      </c>
      <c r="BQ9" t="s">
        <v>168</v>
      </c>
      <c r="BR9" t="s">
        <v>169</v>
      </c>
      <c r="BS9" t="s">
        <v>170</v>
      </c>
      <c r="BT9">
        <v>150.30000000000001</v>
      </c>
      <c r="BU9">
        <v>0</v>
      </c>
      <c r="BV9" s="11">
        <v>42583</v>
      </c>
      <c r="BW9">
        <v>2</v>
      </c>
      <c r="BX9" t="s">
        <v>171</v>
      </c>
      <c r="BY9" t="s">
        <v>171</v>
      </c>
      <c r="BZ9" t="s">
        <v>172</v>
      </c>
      <c r="CA9">
        <v>7</v>
      </c>
      <c r="CB9">
        <v>154727</v>
      </c>
      <c r="CC9" t="s">
        <v>173</v>
      </c>
      <c r="CD9" t="s">
        <v>174</v>
      </c>
      <c r="CE9" t="s">
        <v>175</v>
      </c>
      <c r="CG9" t="s">
        <v>194</v>
      </c>
      <c r="CH9">
        <v>22.96</v>
      </c>
      <c r="CI9" t="s">
        <v>176</v>
      </c>
      <c r="CJ9" s="10">
        <v>44685.534513888888</v>
      </c>
      <c r="CK9" s="10">
        <v>44671.508576388886</v>
      </c>
      <c r="CL9" t="s">
        <v>191</v>
      </c>
      <c r="CM9" t="s">
        <v>195</v>
      </c>
      <c r="CN9" t="s">
        <v>93</v>
      </c>
      <c r="CO9">
        <v>2</v>
      </c>
      <c r="CP9">
        <v>19.73</v>
      </c>
      <c r="CQ9" t="s">
        <v>95</v>
      </c>
      <c r="CS9" t="s">
        <v>177</v>
      </c>
      <c r="CU9" t="s">
        <v>178</v>
      </c>
      <c r="CV9">
        <v>30</v>
      </c>
      <c r="CW9">
        <v>69.099999999999994</v>
      </c>
      <c r="CX9" t="s">
        <v>179</v>
      </c>
      <c r="CY9" t="s">
        <v>180</v>
      </c>
      <c r="CZ9" t="s">
        <v>181</v>
      </c>
      <c r="DA9" t="s">
        <v>182</v>
      </c>
      <c r="DB9">
        <v>5000</v>
      </c>
      <c r="DC9">
        <v>60</v>
      </c>
      <c r="DD9" t="s">
        <v>191</v>
      </c>
      <c r="DE9" t="s">
        <v>183</v>
      </c>
      <c r="DK9" t="s">
        <v>95</v>
      </c>
      <c r="DN9" t="s">
        <v>177</v>
      </c>
      <c r="DP9" t="s">
        <v>184</v>
      </c>
      <c r="DQ9">
        <v>70</v>
      </c>
      <c r="DR9">
        <v>5.3</v>
      </c>
      <c r="DS9">
        <v>2250</v>
      </c>
      <c r="DT9" t="s">
        <v>94</v>
      </c>
      <c r="DU9" t="s">
        <v>93</v>
      </c>
      <c r="DW9">
        <v>0</v>
      </c>
      <c r="DX9" t="s">
        <v>185</v>
      </c>
      <c r="DY9" t="s">
        <v>186</v>
      </c>
      <c r="DZ9" t="s">
        <v>187</v>
      </c>
      <c r="EB9" t="s">
        <v>191</v>
      </c>
    </row>
    <row r="10" spans="1:132" x14ac:dyDescent="0.25">
      <c r="A10" t="s">
        <v>34</v>
      </c>
      <c r="B10" t="s">
        <v>205</v>
      </c>
      <c r="C10" t="s">
        <v>200</v>
      </c>
      <c r="D10">
        <v>20</v>
      </c>
      <c r="E10">
        <v>120</v>
      </c>
      <c r="F10" t="s">
        <v>191</v>
      </c>
      <c r="G10" s="10">
        <v>44685.532453703701</v>
      </c>
      <c r="H10" t="s">
        <v>192</v>
      </c>
      <c r="I10">
        <v>1.127</v>
      </c>
      <c r="J10">
        <v>4.7E-2</v>
      </c>
      <c r="K10">
        <v>456.1</v>
      </c>
      <c r="L10">
        <v>6.2</v>
      </c>
      <c r="M10">
        <v>228.9</v>
      </c>
      <c r="N10">
        <v>0.14699999999999999</v>
      </c>
      <c r="O10">
        <v>-11.8</v>
      </c>
      <c r="P10">
        <v>-1.1000000000000001</v>
      </c>
      <c r="Q10" t="s">
        <v>35</v>
      </c>
      <c r="R10">
        <v>55056</v>
      </c>
      <c r="S10" t="s">
        <v>36</v>
      </c>
      <c r="T10">
        <v>55066</v>
      </c>
      <c r="U10">
        <v>5000</v>
      </c>
      <c r="V10">
        <v>60</v>
      </c>
      <c r="W10" t="s">
        <v>37</v>
      </c>
      <c r="Y10">
        <v>36.6</v>
      </c>
      <c r="Z10" t="s">
        <v>38</v>
      </c>
      <c r="AE10">
        <v>-11.9</v>
      </c>
      <c r="AF10">
        <v>-1</v>
      </c>
      <c r="AG10">
        <v>26.49</v>
      </c>
      <c r="AH10">
        <v>21.87</v>
      </c>
      <c r="AI10">
        <v>1.2110000000000001</v>
      </c>
      <c r="AJ10" t="s">
        <v>154</v>
      </c>
      <c r="AK10" t="s">
        <v>155</v>
      </c>
      <c r="AL10" t="s">
        <v>156</v>
      </c>
      <c r="AM10">
        <v>14</v>
      </c>
      <c r="AN10">
        <v>14.5</v>
      </c>
      <c r="AO10" t="s">
        <v>157</v>
      </c>
      <c r="AP10" t="s">
        <v>158</v>
      </c>
      <c r="AQ10" t="s">
        <v>159</v>
      </c>
      <c r="AR10" t="s">
        <v>160</v>
      </c>
      <c r="AT10" t="s">
        <v>193</v>
      </c>
      <c r="AU10" s="10">
        <v>44671.507199074076</v>
      </c>
      <c r="AV10" t="s">
        <v>161</v>
      </c>
      <c r="AW10" t="s">
        <v>162</v>
      </c>
      <c r="AX10">
        <v>0.3</v>
      </c>
      <c r="BC10" t="s">
        <v>163</v>
      </c>
      <c r="BD10" t="s">
        <v>164</v>
      </c>
      <c r="BE10" s="10">
        <v>44676.570625</v>
      </c>
      <c r="BF10" t="s">
        <v>92</v>
      </c>
      <c r="BG10" t="s">
        <v>165</v>
      </c>
      <c r="BH10">
        <v>402</v>
      </c>
      <c r="BJ10">
        <v>0</v>
      </c>
      <c r="BK10">
        <v>500</v>
      </c>
      <c r="BL10">
        <v>250</v>
      </c>
      <c r="BM10" t="s">
        <v>166</v>
      </c>
      <c r="BN10">
        <v>400</v>
      </c>
      <c r="BO10" t="s">
        <v>167</v>
      </c>
      <c r="BP10">
        <v>60000</v>
      </c>
      <c r="BQ10" t="s">
        <v>168</v>
      </c>
      <c r="BR10" t="s">
        <v>169</v>
      </c>
      <c r="BS10" t="s">
        <v>170</v>
      </c>
      <c r="BT10">
        <v>114.7</v>
      </c>
      <c r="BU10">
        <v>0</v>
      </c>
      <c r="BV10" s="11">
        <v>42583</v>
      </c>
      <c r="BW10">
        <v>2</v>
      </c>
      <c r="BX10" t="s">
        <v>171</v>
      </c>
      <c r="BY10" t="s">
        <v>171</v>
      </c>
      <c r="BZ10" t="s">
        <v>172</v>
      </c>
      <c r="CA10">
        <v>7</v>
      </c>
      <c r="CB10">
        <v>154727</v>
      </c>
      <c r="CC10" t="s">
        <v>173</v>
      </c>
      <c r="CD10" t="s">
        <v>174</v>
      </c>
      <c r="CE10" t="s">
        <v>175</v>
      </c>
      <c r="CG10" t="s">
        <v>194</v>
      </c>
      <c r="CH10">
        <v>25.3</v>
      </c>
      <c r="CI10" t="s">
        <v>176</v>
      </c>
      <c r="CJ10" s="10">
        <v>44685.532569444447</v>
      </c>
      <c r="CK10" s="10">
        <v>44671.508576388886</v>
      </c>
      <c r="CL10" t="s">
        <v>191</v>
      </c>
      <c r="CM10" t="s">
        <v>195</v>
      </c>
      <c r="CN10" t="s">
        <v>93</v>
      </c>
      <c r="CO10">
        <v>2</v>
      </c>
      <c r="CP10">
        <v>22.45</v>
      </c>
      <c r="CQ10" t="s">
        <v>95</v>
      </c>
      <c r="CS10" t="s">
        <v>177</v>
      </c>
      <c r="CU10" t="s">
        <v>178</v>
      </c>
      <c r="CV10">
        <v>30</v>
      </c>
      <c r="CW10">
        <v>77.17</v>
      </c>
      <c r="CX10" t="s">
        <v>179</v>
      </c>
      <c r="CY10" t="s">
        <v>180</v>
      </c>
      <c r="CZ10" t="s">
        <v>181</v>
      </c>
      <c r="DA10" t="s">
        <v>182</v>
      </c>
      <c r="DB10">
        <v>5000</v>
      </c>
      <c r="DC10">
        <v>60</v>
      </c>
      <c r="DD10" t="s">
        <v>191</v>
      </c>
      <c r="DE10" t="s">
        <v>183</v>
      </c>
      <c r="DK10" t="s">
        <v>95</v>
      </c>
      <c r="DN10" t="s">
        <v>177</v>
      </c>
      <c r="DP10" t="s">
        <v>184</v>
      </c>
      <c r="DQ10">
        <v>94</v>
      </c>
      <c r="DR10">
        <v>5.3</v>
      </c>
      <c r="DS10">
        <v>2250</v>
      </c>
      <c r="DT10" t="s">
        <v>94</v>
      </c>
      <c r="DU10" t="s">
        <v>93</v>
      </c>
      <c r="DW10">
        <v>0</v>
      </c>
      <c r="DX10" t="s">
        <v>185</v>
      </c>
      <c r="DY10" t="s">
        <v>186</v>
      </c>
      <c r="DZ10" t="s">
        <v>187</v>
      </c>
      <c r="EB10" t="s">
        <v>191</v>
      </c>
    </row>
    <row r="11" spans="1:132" x14ac:dyDescent="0.25">
      <c r="A11" t="s">
        <v>34</v>
      </c>
      <c r="B11" t="s">
        <v>206</v>
      </c>
      <c r="C11" t="s">
        <v>200</v>
      </c>
      <c r="D11">
        <v>20</v>
      </c>
      <c r="E11">
        <v>120</v>
      </c>
      <c r="F11" t="s">
        <v>191</v>
      </c>
      <c r="G11" s="10">
        <v>44685.530509259261</v>
      </c>
      <c r="H11" t="s">
        <v>192</v>
      </c>
      <c r="I11">
        <v>1.1220000000000001</v>
      </c>
      <c r="J11">
        <v>5.0999999999999997E-2</v>
      </c>
      <c r="K11">
        <v>468.5</v>
      </c>
      <c r="L11">
        <v>6.3</v>
      </c>
      <c r="M11">
        <v>209.4</v>
      </c>
      <c r="N11">
        <v>0.37</v>
      </c>
      <c r="O11">
        <v>-15.7</v>
      </c>
      <c r="P11">
        <v>-3.6</v>
      </c>
      <c r="Q11" t="s">
        <v>35</v>
      </c>
      <c r="R11">
        <v>55056</v>
      </c>
      <c r="S11" t="s">
        <v>36</v>
      </c>
      <c r="T11">
        <v>55066</v>
      </c>
      <c r="U11">
        <v>5000</v>
      </c>
      <c r="V11">
        <v>60</v>
      </c>
      <c r="W11" t="s">
        <v>37</v>
      </c>
      <c r="Y11">
        <v>36.6</v>
      </c>
      <c r="Z11" t="s">
        <v>38</v>
      </c>
      <c r="AE11">
        <v>-16</v>
      </c>
      <c r="AF11">
        <v>-3.4</v>
      </c>
      <c r="AG11">
        <v>26.1</v>
      </c>
      <c r="AH11">
        <v>22.53</v>
      </c>
      <c r="AI11">
        <v>1.1579999999999999</v>
      </c>
      <c r="AJ11" t="s">
        <v>154</v>
      </c>
      <c r="AK11" t="s">
        <v>155</v>
      </c>
      <c r="AL11" t="s">
        <v>156</v>
      </c>
      <c r="AM11">
        <v>14</v>
      </c>
      <c r="AN11">
        <v>14.5</v>
      </c>
      <c r="AO11" t="s">
        <v>157</v>
      </c>
      <c r="AP11" t="s">
        <v>158</v>
      </c>
      <c r="AQ11" t="s">
        <v>159</v>
      </c>
      <c r="AR11" t="s">
        <v>160</v>
      </c>
      <c r="AT11" t="s">
        <v>193</v>
      </c>
      <c r="AU11" s="10">
        <v>44671.507199074076</v>
      </c>
      <c r="AV11" t="s">
        <v>161</v>
      </c>
      <c r="AW11" t="s">
        <v>162</v>
      </c>
      <c r="AX11">
        <v>0.3</v>
      </c>
      <c r="BC11" t="s">
        <v>163</v>
      </c>
      <c r="BD11" t="s">
        <v>164</v>
      </c>
      <c r="BE11" s="10">
        <v>44676.593981481485</v>
      </c>
      <c r="BF11" t="s">
        <v>92</v>
      </c>
      <c r="BG11" t="s">
        <v>165</v>
      </c>
      <c r="BH11">
        <v>296</v>
      </c>
      <c r="BJ11">
        <v>0</v>
      </c>
      <c r="BK11">
        <v>500</v>
      </c>
      <c r="BL11">
        <v>250</v>
      </c>
      <c r="BM11" t="s">
        <v>166</v>
      </c>
      <c r="BN11">
        <v>400</v>
      </c>
      <c r="BO11" t="s">
        <v>167</v>
      </c>
      <c r="BP11">
        <v>60000</v>
      </c>
      <c r="BQ11" t="s">
        <v>168</v>
      </c>
      <c r="BR11" t="s">
        <v>169</v>
      </c>
      <c r="BS11" t="s">
        <v>170</v>
      </c>
      <c r="BT11">
        <v>138.69999999999999</v>
      </c>
      <c r="BU11">
        <v>0</v>
      </c>
      <c r="BV11" s="11">
        <v>42583</v>
      </c>
      <c r="BW11">
        <v>2</v>
      </c>
      <c r="BX11" t="s">
        <v>171</v>
      </c>
      <c r="BY11" t="s">
        <v>171</v>
      </c>
      <c r="BZ11" t="s">
        <v>172</v>
      </c>
      <c r="CA11">
        <v>7</v>
      </c>
      <c r="CB11">
        <v>154727</v>
      </c>
      <c r="CC11" t="s">
        <v>173</v>
      </c>
      <c r="CD11" t="s">
        <v>174</v>
      </c>
      <c r="CE11" t="s">
        <v>175</v>
      </c>
      <c r="CG11" t="s">
        <v>194</v>
      </c>
      <c r="CH11">
        <v>25.6</v>
      </c>
      <c r="CI11" t="s">
        <v>176</v>
      </c>
      <c r="CJ11" s="10">
        <v>44685.530613425923</v>
      </c>
      <c r="CK11" s="10">
        <v>44671.508576388886</v>
      </c>
      <c r="CL11" t="s">
        <v>191</v>
      </c>
      <c r="CM11" t="s">
        <v>195</v>
      </c>
      <c r="CN11" t="s">
        <v>93</v>
      </c>
      <c r="CO11">
        <v>2</v>
      </c>
      <c r="CP11">
        <v>22.8</v>
      </c>
      <c r="CQ11" t="s">
        <v>95</v>
      </c>
      <c r="CS11" t="s">
        <v>177</v>
      </c>
      <c r="CU11" t="s">
        <v>178</v>
      </c>
      <c r="CV11">
        <v>30</v>
      </c>
      <c r="CW11">
        <v>78.16</v>
      </c>
      <c r="CX11" t="s">
        <v>179</v>
      </c>
      <c r="CY11" t="s">
        <v>180</v>
      </c>
      <c r="CZ11" t="s">
        <v>181</v>
      </c>
      <c r="DA11" t="s">
        <v>182</v>
      </c>
      <c r="DB11">
        <v>5000</v>
      </c>
      <c r="DC11">
        <v>60</v>
      </c>
      <c r="DD11" t="s">
        <v>191</v>
      </c>
      <c r="DE11" t="s">
        <v>183</v>
      </c>
      <c r="DK11" t="s">
        <v>95</v>
      </c>
      <c r="DN11" t="s">
        <v>177</v>
      </c>
      <c r="DP11" t="s">
        <v>184</v>
      </c>
      <c r="DQ11">
        <v>64</v>
      </c>
      <c r="DR11">
        <v>5.3</v>
      </c>
      <c r="DS11">
        <v>2250</v>
      </c>
      <c r="DT11" t="s">
        <v>94</v>
      </c>
      <c r="DU11" t="s">
        <v>93</v>
      </c>
      <c r="DW11">
        <v>0</v>
      </c>
      <c r="DX11" t="s">
        <v>185</v>
      </c>
      <c r="DY11" t="s">
        <v>186</v>
      </c>
      <c r="DZ11" t="s">
        <v>187</v>
      </c>
      <c r="EB11" t="s">
        <v>191</v>
      </c>
    </row>
    <row r="12" spans="1:132" x14ac:dyDescent="0.25">
      <c r="A12" t="s">
        <v>34</v>
      </c>
      <c r="B12" t="s">
        <v>207</v>
      </c>
      <c r="C12" t="s">
        <v>197</v>
      </c>
      <c r="D12">
        <v>20</v>
      </c>
      <c r="E12">
        <v>120</v>
      </c>
      <c r="F12" t="s">
        <v>191</v>
      </c>
      <c r="G12" s="10">
        <v>44685.528483796297</v>
      </c>
      <c r="H12" t="s">
        <v>192</v>
      </c>
      <c r="I12">
        <v>1.0589999999999999</v>
      </c>
      <c r="J12">
        <v>5.1999999999999998E-2</v>
      </c>
      <c r="K12">
        <v>448.7</v>
      </c>
      <c r="L12">
        <v>6.1</v>
      </c>
      <c r="M12">
        <v>179</v>
      </c>
      <c r="N12">
        <v>0.23100000000000001</v>
      </c>
      <c r="O12">
        <v>-11.5</v>
      </c>
      <c r="P12">
        <v>-1.2</v>
      </c>
      <c r="Q12" t="s">
        <v>35</v>
      </c>
      <c r="R12">
        <v>55056</v>
      </c>
      <c r="S12" t="s">
        <v>36</v>
      </c>
      <c r="T12">
        <v>55066</v>
      </c>
      <c r="U12">
        <v>5000</v>
      </c>
      <c r="V12">
        <v>60</v>
      </c>
      <c r="W12" t="s">
        <v>37</v>
      </c>
      <c r="Y12">
        <v>36.6</v>
      </c>
      <c r="Z12" t="s">
        <v>38</v>
      </c>
      <c r="AE12">
        <v>-11.8</v>
      </c>
      <c r="AF12">
        <v>-1.2</v>
      </c>
      <c r="AG12">
        <v>25.63</v>
      </c>
      <c r="AH12">
        <v>22.41</v>
      </c>
      <c r="AI12">
        <v>1.1439999999999999</v>
      </c>
      <c r="AJ12" t="s">
        <v>154</v>
      </c>
      <c r="AK12" t="s">
        <v>155</v>
      </c>
      <c r="AL12" t="s">
        <v>156</v>
      </c>
      <c r="AM12">
        <v>14</v>
      </c>
      <c r="AN12">
        <v>14.5</v>
      </c>
      <c r="AO12" t="s">
        <v>157</v>
      </c>
      <c r="AP12" t="s">
        <v>158</v>
      </c>
      <c r="AQ12" t="s">
        <v>159</v>
      </c>
      <c r="AR12" t="s">
        <v>160</v>
      </c>
      <c r="AT12" t="s">
        <v>193</v>
      </c>
      <c r="AU12" s="10">
        <v>44671.507199074076</v>
      </c>
      <c r="AV12" t="s">
        <v>161</v>
      </c>
      <c r="AW12" t="s">
        <v>162</v>
      </c>
      <c r="AX12">
        <v>0.3</v>
      </c>
      <c r="BC12" t="s">
        <v>163</v>
      </c>
      <c r="BD12" t="s">
        <v>164</v>
      </c>
      <c r="BE12" s="10">
        <v>44676.580821759257</v>
      </c>
      <c r="BF12" t="s">
        <v>92</v>
      </c>
      <c r="BG12" t="s">
        <v>165</v>
      </c>
      <c r="BH12">
        <v>408</v>
      </c>
      <c r="BJ12">
        <v>0</v>
      </c>
      <c r="BK12">
        <v>500</v>
      </c>
      <c r="BL12">
        <v>250</v>
      </c>
      <c r="BM12" t="s">
        <v>166</v>
      </c>
      <c r="BN12">
        <v>400</v>
      </c>
      <c r="BO12" t="s">
        <v>167</v>
      </c>
      <c r="BP12">
        <v>60000</v>
      </c>
      <c r="BQ12" t="s">
        <v>168</v>
      </c>
      <c r="BR12" t="s">
        <v>169</v>
      </c>
      <c r="BS12" t="s">
        <v>170</v>
      </c>
      <c r="BT12">
        <v>75.8</v>
      </c>
      <c r="BU12">
        <v>0</v>
      </c>
      <c r="BV12" s="11">
        <v>42583</v>
      </c>
      <c r="BW12">
        <v>2</v>
      </c>
      <c r="BX12" t="s">
        <v>171</v>
      </c>
      <c r="BY12" t="s">
        <v>171</v>
      </c>
      <c r="BZ12" t="s">
        <v>172</v>
      </c>
      <c r="CA12">
        <v>7</v>
      </c>
      <c r="CB12">
        <v>154727</v>
      </c>
      <c r="CC12" t="s">
        <v>173</v>
      </c>
      <c r="CD12" t="s">
        <v>174</v>
      </c>
      <c r="CE12" t="s">
        <v>175</v>
      </c>
      <c r="CG12" t="s">
        <v>194</v>
      </c>
      <c r="CH12">
        <v>24.32</v>
      </c>
      <c r="CI12" t="s">
        <v>176</v>
      </c>
      <c r="CJ12" s="10">
        <v>44685.528599537036</v>
      </c>
      <c r="CK12" s="10">
        <v>44671.508576388886</v>
      </c>
      <c r="CL12" t="s">
        <v>191</v>
      </c>
      <c r="CM12" t="s">
        <v>195</v>
      </c>
      <c r="CN12" t="s">
        <v>93</v>
      </c>
      <c r="CO12">
        <v>2</v>
      </c>
      <c r="CP12">
        <v>22.96</v>
      </c>
      <c r="CQ12" t="s">
        <v>95</v>
      </c>
      <c r="CS12" t="s">
        <v>177</v>
      </c>
      <c r="CU12" t="s">
        <v>178</v>
      </c>
      <c r="CV12">
        <v>30</v>
      </c>
      <c r="CW12">
        <v>76.86</v>
      </c>
      <c r="CX12" t="s">
        <v>179</v>
      </c>
      <c r="CY12" t="s">
        <v>180</v>
      </c>
      <c r="CZ12" t="s">
        <v>181</v>
      </c>
      <c r="DA12" t="s">
        <v>182</v>
      </c>
      <c r="DB12">
        <v>5000</v>
      </c>
      <c r="DC12">
        <v>60</v>
      </c>
      <c r="DD12" t="s">
        <v>191</v>
      </c>
      <c r="DE12" t="s">
        <v>183</v>
      </c>
      <c r="DK12" t="s">
        <v>95</v>
      </c>
      <c r="DN12" t="s">
        <v>177</v>
      </c>
      <c r="DP12" t="s">
        <v>184</v>
      </c>
      <c r="DQ12">
        <v>82</v>
      </c>
      <c r="DR12">
        <v>5.3</v>
      </c>
      <c r="DS12">
        <v>2250</v>
      </c>
      <c r="DT12" t="s">
        <v>94</v>
      </c>
      <c r="DU12" t="s">
        <v>93</v>
      </c>
      <c r="DW12">
        <v>0</v>
      </c>
      <c r="DX12" t="s">
        <v>185</v>
      </c>
      <c r="DY12" t="s">
        <v>186</v>
      </c>
      <c r="DZ12" t="s">
        <v>187</v>
      </c>
      <c r="EB12" t="s">
        <v>191</v>
      </c>
    </row>
    <row r="13" spans="1:132" x14ac:dyDescent="0.25">
      <c r="A13" t="s">
        <v>34</v>
      </c>
      <c r="B13" t="s">
        <v>208</v>
      </c>
      <c r="C13" t="s">
        <v>190</v>
      </c>
      <c r="D13">
        <v>20</v>
      </c>
      <c r="E13">
        <v>120</v>
      </c>
      <c r="F13" t="s">
        <v>191</v>
      </c>
      <c r="G13" s="10">
        <v>44685.526550925926</v>
      </c>
      <c r="H13" t="s">
        <v>192</v>
      </c>
      <c r="I13">
        <v>1.0900000000000001</v>
      </c>
      <c r="J13">
        <v>6.2E-2</v>
      </c>
      <c r="K13">
        <v>370.1</v>
      </c>
      <c r="L13">
        <v>5</v>
      </c>
      <c r="M13">
        <v>284.89999999999998</v>
      </c>
      <c r="N13">
        <v>7.0999999999999994E-2</v>
      </c>
      <c r="O13">
        <v>-13.8</v>
      </c>
      <c r="P13">
        <v>-3.5</v>
      </c>
      <c r="Q13" t="s">
        <v>35</v>
      </c>
      <c r="R13">
        <v>55056</v>
      </c>
      <c r="S13" t="s">
        <v>36</v>
      </c>
      <c r="T13">
        <v>55066</v>
      </c>
      <c r="U13">
        <v>5000</v>
      </c>
      <c r="V13">
        <v>60</v>
      </c>
      <c r="W13" t="s">
        <v>37</v>
      </c>
      <c r="Y13">
        <v>36.6</v>
      </c>
      <c r="Z13" t="s">
        <v>38</v>
      </c>
      <c r="AE13">
        <v>-13.8</v>
      </c>
      <c r="AF13">
        <v>-3.5</v>
      </c>
      <c r="AG13">
        <v>23.29</v>
      </c>
      <c r="AH13">
        <v>20</v>
      </c>
      <c r="AI13">
        <v>1.1639999999999999</v>
      </c>
      <c r="AJ13" t="s">
        <v>154</v>
      </c>
      <c r="AK13" t="s">
        <v>155</v>
      </c>
      <c r="AL13" t="s">
        <v>156</v>
      </c>
      <c r="AM13">
        <v>14</v>
      </c>
      <c r="AN13">
        <v>14.5</v>
      </c>
      <c r="AO13" t="s">
        <v>157</v>
      </c>
      <c r="AP13" t="s">
        <v>158</v>
      </c>
      <c r="AQ13" t="s">
        <v>159</v>
      </c>
      <c r="AR13" t="s">
        <v>160</v>
      </c>
      <c r="AT13" t="s">
        <v>193</v>
      </c>
      <c r="AU13" s="10">
        <v>44671.507199074076</v>
      </c>
      <c r="AV13" t="s">
        <v>161</v>
      </c>
      <c r="AW13" t="s">
        <v>162</v>
      </c>
      <c r="AX13">
        <v>0.3</v>
      </c>
      <c r="BC13" t="s">
        <v>163</v>
      </c>
      <c r="BD13" t="s">
        <v>164</v>
      </c>
      <c r="BE13" s="10">
        <v>44676.588865740741</v>
      </c>
      <c r="BF13" t="s">
        <v>92</v>
      </c>
      <c r="BG13" t="s">
        <v>165</v>
      </c>
      <c r="BH13">
        <v>452</v>
      </c>
      <c r="BJ13">
        <v>0</v>
      </c>
      <c r="BK13">
        <v>500</v>
      </c>
      <c r="BL13">
        <v>250</v>
      </c>
      <c r="BM13" t="s">
        <v>166</v>
      </c>
      <c r="BN13">
        <v>400</v>
      </c>
      <c r="BO13" t="s">
        <v>167</v>
      </c>
      <c r="BP13">
        <v>60000</v>
      </c>
      <c r="BQ13" t="s">
        <v>168</v>
      </c>
      <c r="BR13" t="s">
        <v>169</v>
      </c>
      <c r="BS13" t="s">
        <v>170</v>
      </c>
      <c r="BT13">
        <v>1.9</v>
      </c>
      <c r="BU13">
        <v>0</v>
      </c>
      <c r="BV13" s="11">
        <v>42583</v>
      </c>
      <c r="BW13">
        <v>2</v>
      </c>
      <c r="BX13" t="s">
        <v>171</v>
      </c>
      <c r="BY13" t="s">
        <v>171</v>
      </c>
      <c r="BZ13" t="s">
        <v>172</v>
      </c>
      <c r="CA13">
        <v>7</v>
      </c>
      <c r="CB13">
        <v>154727</v>
      </c>
      <c r="CC13" t="s">
        <v>173</v>
      </c>
      <c r="CD13" t="s">
        <v>174</v>
      </c>
      <c r="CE13" t="s">
        <v>175</v>
      </c>
      <c r="CG13" t="s">
        <v>194</v>
      </c>
      <c r="CH13">
        <v>22.39</v>
      </c>
      <c r="CI13" t="s">
        <v>176</v>
      </c>
      <c r="CJ13" s="10">
        <v>44685.526655092595</v>
      </c>
      <c r="CK13" s="10">
        <v>44671.508576388886</v>
      </c>
      <c r="CL13" t="s">
        <v>191</v>
      </c>
      <c r="CM13" t="s">
        <v>195</v>
      </c>
      <c r="CN13" t="s">
        <v>93</v>
      </c>
      <c r="CO13">
        <v>2</v>
      </c>
      <c r="CP13">
        <v>20.54</v>
      </c>
      <c r="CQ13" t="s">
        <v>95</v>
      </c>
      <c r="CS13" t="s">
        <v>177</v>
      </c>
      <c r="CU13" t="s">
        <v>178</v>
      </c>
      <c r="CV13">
        <v>30</v>
      </c>
      <c r="CW13">
        <v>69.62</v>
      </c>
      <c r="CX13" t="s">
        <v>179</v>
      </c>
      <c r="CY13" t="s">
        <v>180</v>
      </c>
      <c r="CZ13" t="s">
        <v>181</v>
      </c>
      <c r="DA13" t="s">
        <v>182</v>
      </c>
      <c r="DB13">
        <v>5000</v>
      </c>
      <c r="DC13">
        <v>60</v>
      </c>
      <c r="DD13" t="s">
        <v>191</v>
      </c>
      <c r="DE13" t="s">
        <v>183</v>
      </c>
      <c r="DK13" t="s">
        <v>95</v>
      </c>
      <c r="DN13" t="s">
        <v>177</v>
      </c>
      <c r="DP13" t="s">
        <v>184</v>
      </c>
      <c r="DQ13">
        <v>94</v>
      </c>
      <c r="DR13">
        <v>5.3</v>
      </c>
      <c r="DS13">
        <v>2250</v>
      </c>
      <c r="DT13" t="s">
        <v>94</v>
      </c>
      <c r="DU13" t="s">
        <v>93</v>
      </c>
      <c r="DW13">
        <v>0</v>
      </c>
      <c r="DX13" t="s">
        <v>185</v>
      </c>
      <c r="DY13" t="s">
        <v>186</v>
      </c>
      <c r="DZ13" t="s">
        <v>187</v>
      </c>
      <c r="EB13" t="s">
        <v>191</v>
      </c>
    </row>
    <row r="14" spans="1:132" x14ac:dyDescent="0.25">
      <c r="A14" t="s">
        <v>34</v>
      </c>
      <c r="B14" t="s">
        <v>209</v>
      </c>
      <c r="C14" t="s">
        <v>197</v>
      </c>
      <c r="D14">
        <v>20</v>
      </c>
      <c r="E14">
        <v>120</v>
      </c>
      <c r="F14" t="s">
        <v>191</v>
      </c>
      <c r="G14" s="10">
        <v>44685.524780092594</v>
      </c>
      <c r="H14" t="s">
        <v>192</v>
      </c>
      <c r="I14">
        <v>1.1539999999999999</v>
      </c>
      <c r="J14">
        <v>3.7999999999999999E-2</v>
      </c>
      <c r="K14">
        <v>451.3</v>
      </c>
      <c r="L14">
        <v>6.1</v>
      </c>
      <c r="M14">
        <v>67.900000000000006</v>
      </c>
      <c r="N14">
        <v>4.2999999999999997E-2</v>
      </c>
      <c r="O14">
        <v>-12.1</v>
      </c>
      <c r="P14">
        <v>-2.4</v>
      </c>
      <c r="Q14" t="s">
        <v>35</v>
      </c>
      <c r="R14">
        <v>55056</v>
      </c>
      <c r="S14" t="s">
        <v>36</v>
      </c>
      <c r="T14">
        <v>55066</v>
      </c>
      <c r="U14">
        <v>5000</v>
      </c>
      <c r="V14">
        <v>60</v>
      </c>
      <c r="W14" t="s">
        <v>37</v>
      </c>
      <c r="Y14">
        <v>36.6</v>
      </c>
      <c r="Z14" t="s">
        <v>38</v>
      </c>
      <c r="AE14">
        <v>-12.1</v>
      </c>
      <c r="AF14">
        <v>-2.5</v>
      </c>
      <c r="AG14">
        <v>26.29</v>
      </c>
      <c r="AH14">
        <v>21.78</v>
      </c>
      <c r="AI14">
        <v>1.2070000000000001</v>
      </c>
      <c r="AJ14" t="s">
        <v>154</v>
      </c>
      <c r="AK14" t="s">
        <v>155</v>
      </c>
      <c r="AL14" t="s">
        <v>156</v>
      </c>
      <c r="AM14">
        <v>14</v>
      </c>
      <c r="AN14">
        <v>14.5</v>
      </c>
      <c r="AO14" t="s">
        <v>157</v>
      </c>
      <c r="AP14" t="s">
        <v>158</v>
      </c>
      <c r="AQ14" t="s">
        <v>159</v>
      </c>
      <c r="AR14" t="s">
        <v>160</v>
      </c>
      <c r="AT14" t="s">
        <v>193</v>
      </c>
      <c r="AU14" s="10">
        <v>44671.507199074076</v>
      </c>
      <c r="AV14" t="s">
        <v>161</v>
      </c>
      <c r="AW14" t="s">
        <v>162</v>
      </c>
      <c r="AX14">
        <v>0.3</v>
      </c>
      <c r="BC14" t="s">
        <v>163</v>
      </c>
      <c r="BD14" t="s">
        <v>164</v>
      </c>
      <c r="BE14" s="10">
        <v>44676.60628472222</v>
      </c>
      <c r="BF14" t="s">
        <v>92</v>
      </c>
      <c r="BG14" t="s">
        <v>165</v>
      </c>
      <c r="BH14">
        <v>372</v>
      </c>
      <c r="BJ14">
        <v>0</v>
      </c>
      <c r="BK14">
        <v>500</v>
      </c>
      <c r="BL14">
        <v>250</v>
      </c>
      <c r="BM14" t="s">
        <v>166</v>
      </c>
      <c r="BN14">
        <v>400</v>
      </c>
      <c r="BO14" t="s">
        <v>167</v>
      </c>
      <c r="BP14">
        <v>60000</v>
      </c>
      <c r="BQ14" t="s">
        <v>168</v>
      </c>
      <c r="BR14" t="s">
        <v>169</v>
      </c>
      <c r="BS14" t="s">
        <v>170</v>
      </c>
      <c r="BT14">
        <v>172.6</v>
      </c>
      <c r="BU14">
        <v>0</v>
      </c>
      <c r="BV14" s="11">
        <v>42583</v>
      </c>
      <c r="BW14">
        <v>2</v>
      </c>
      <c r="BX14" t="s">
        <v>171</v>
      </c>
      <c r="BY14" t="s">
        <v>171</v>
      </c>
      <c r="BZ14" t="s">
        <v>172</v>
      </c>
      <c r="CA14">
        <v>7</v>
      </c>
      <c r="CB14">
        <v>154727</v>
      </c>
      <c r="CC14" t="s">
        <v>173</v>
      </c>
      <c r="CD14" t="s">
        <v>174</v>
      </c>
      <c r="CE14" t="s">
        <v>175</v>
      </c>
      <c r="CG14" t="s">
        <v>194</v>
      </c>
      <c r="CH14">
        <v>25.43</v>
      </c>
      <c r="CI14" t="s">
        <v>176</v>
      </c>
      <c r="CJ14" s="10">
        <v>44685.524884259263</v>
      </c>
      <c r="CK14" s="10">
        <v>44671.508576388886</v>
      </c>
      <c r="CL14" t="s">
        <v>191</v>
      </c>
      <c r="CM14" t="s">
        <v>195</v>
      </c>
      <c r="CN14" t="s">
        <v>93</v>
      </c>
      <c r="CO14">
        <v>2</v>
      </c>
      <c r="CP14">
        <v>22.04</v>
      </c>
      <c r="CQ14" t="s">
        <v>95</v>
      </c>
      <c r="CS14" t="s">
        <v>177</v>
      </c>
      <c r="CU14" t="s">
        <v>178</v>
      </c>
      <c r="CV14">
        <v>30</v>
      </c>
      <c r="CW14">
        <v>76.459999999999994</v>
      </c>
      <c r="CX14" t="s">
        <v>179</v>
      </c>
      <c r="CY14" t="s">
        <v>180</v>
      </c>
      <c r="CZ14" t="s">
        <v>181</v>
      </c>
      <c r="DA14" t="s">
        <v>182</v>
      </c>
      <c r="DB14">
        <v>5000</v>
      </c>
      <c r="DC14">
        <v>60</v>
      </c>
      <c r="DD14" t="s">
        <v>191</v>
      </c>
      <c r="DE14" t="s">
        <v>183</v>
      </c>
      <c r="DK14" t="s">
        <v>95</v>
      </c>
      <c r="DN14" t="s">
        <v>177</v>
      </c>
      <c r="DP14" t="s">
        <v>184</v>
      </c>
      <c r="DQ14">
        <v>64</v>
      </c>
      <c r="DR14">
        <v>5.3</v>
      </c>
      <c r="DS14">
        <v>2250</v>
      </c>
      <c r="DT14" t="s">
        <v>94</v>
      </c>
      <c r="DU14" t="s">
        <v>93</v>
      </c>
      <c r="DW14">
        <v>0</v>
      </c>
      <c r="DX14" t="s">
        <v>185</v>
      </c>
      <c r="DY14" t="s">
        <v>186</v>
      </c>
      <c r="DZ14" t="s">
        <v>187</v>
      </c>
      <c r="EB14" t="s">
        <v>191</v>
      </c>
    </row>
    <row r="15" spans="1:132" x14ac:dyDescent="0.25">
      <c r="A15" t="s">
        <v>34</v>
      </c>
      <c r="B15" t="s">
        <v>210</v>
      </c>
      <c r="C15" t="s">
        <v>190</v>
      </c>
      <c r="D15">
        <v>20</v>
      </c>
      <c r="E15">
        <v>120</v>
      </c>
      <c r="F15" t="s">
        <v>191</v>
      </c>
      <c r="G15" s="10">
        <v>44685.522962962961</v>
      </c>
      <c r="H15" t="s">
        <v>192</v>
      </c>
      <c r="I15">
        <v>1.0469999999999999</v>
      </c>
      <c r="J15">
        <v>5.8999999999999997E-2</v>
      </c>
      <c r="K15">
        <v>367.5</v>
      </c>
      <c r="L15">
        <v>5</v>
      </c>
      <c r="M15">
        <v>324.89999999999998</v>
      </c>
      <c r="N15">
        <v>0.14699999999999999</v>
      </c>
      <c r="O15">
        <v>-12.6</v>
      </c>
      <c r="P15">
        <v>-4.5</v>
      </c>
      <c r="Q15" t="s">
        <v>35</v>
      </c>
      <c r="R15">
        <v>55056</v>
      </c>
      <c r="S15" t="s">
        <v>36</v>
      </c>
      <c r="T15">
        <v>55066</v>
      </c>
      <c r="U15">
        <v>5000</v>
      </c>
      <c r="V15">
        <v>60</v>
      </c>
      <c r="W15" t="s">
        <v>37</v>
      </c>
      <c r="Y15">
        <v>36.6</v>
      </c>
      <c r="Z15" t="s">
        <v>38</v>
      </c>
      <c r="AE15">
        <v>-12.5</v>
      </c>
      <c r="AF15">
        <v>-4.4000000000000004</v>
      </c>
      <c r="AG15">
        <v>22.69</v>
      </c>
      <c r="AH15">
        <v>20</v>
      </c>
      <c r="AI15">
        <v>1.1339999999999999</v>
      </c>
      <c r="AJ15" t="s">
        <v>154</v>
      </c>
      <c r="AK15" t="s">
        <v>155</v>
      </c>
      <c r="AL15" t="s">
        <v>156</v>
      </c>
      <c r="AM15">
        <v>14</v>
      </c>
      <c r="AN15">
        <v>14.5</v>
      </c>
      <c r="AO15" t="s">
        <v>157</v>
      </c>
      <c r="AP15" t="s">
        <v>158</v>
      </c>
      <c r="AQ15" t="s">
        <v>159</v>
      </c>
      <c r="AR15" t="s">
        <v>160</v>
      </c>
      <c r="AT15" t="s">
        <v>193</v>
      </c>
      <c r="AU15" s="10">
        <v>44671.507199074076</v>
      </c>
      <c r="AV15" t="s">
        <v>161</v>
      </c>
      <c r="AW15" t="s">
        <v>162</v>
      </c>
      <c r="AX15">
        <v>0.3</v>
      </c>
      <c r="BC15" t="s">
        <v>163</v>
      </c>
      <c r="BD15" t="s">
        <v>164</v>
      </c>
      <c r="BE15" s="10">
        <v>44676.610300925924</v>
      </c>
      <c r="BF15" t="s">
        <v>92</v>
      </c>
      <c r="BG15" t="s">
        <v>165</v>
      </c>
      <c r="BH15">
        <v>498</v>
      </c>
      <c r="BJ15">
        <v>0</v>
      </c>
      <c r="BK15">
        <v>500</v>
      </c>
      <c r="BL15">
        <v>250</v>
      </c>
      <c r="BM15" t="s">
        <v>166</v>
      </c>
      <c r="BN15">
        <v>400</v>
      </c>
      <c r="BO15" t="s">
        <v>167</v>
      </c>
      <c r="BP15">
        <v>60000</v>
      </c>
      <c r="BQ15" t="s">
        <v>168</v>
      </c>
      <c r="BR15" t="s">
        <v>169</v>
      </c>
      <c r="BS15" t="s">
        <v>170</v>
      </c>
      <c r="BT15">
        <v>26.1</v>
      </c>
      <c r="BU15">
        <v>0</v>
      </c>
      <c r="BV15" s="11">
        <v>42583</v>
      </c>
      <c r="BW15">
        <v>2</v>
      </c>
      <c r="BX15" t="s">
        <v>171</v>
      </c>
      <c r="BY15" t="s">
        <v>171</v>
      </c>
      <c r="BZ15" t="s">
        <v>172</v>
      </c>
      <c r="CA15">
        <v>7</v>
      </c>
      <c r="CB15">
        <v>154727</v>
      </c>
      <c r="CC15" t="s">
        <v>173</v>
      </c>
      <c r="CD15" t="s">
        <v>174</v>
      </c>
      <c r="CE15" t="s">
        <v>175</v>
      </c>
      <c r="CG15" t="s">
        <v>194</v>
      </c>
      <c r="CH15">
        <v>21.87</v>
      </c>
      <c r="CI15" t="s">
        <v>176</v>
      </c>
      <c r="CJ15" s="10">
        <v>44685.52306712963</v>
      </c>
      <c r="CK15" s="10">
        <v>44671.508576388886</v>
      </c>
      <c r="CL15" t="s">
        <v>191</v>
      </c>
      <c r="CM15" t="s">
        <v>195</v>
      </c>
      <c r="CN15" t="s">
        <v>93</v>
      </c>
      <c r="CO15">
        <v>2</v>
      </c>
      <c r="CP15">
        <v>20.88</v>
      </c>
      <c r="CQ15" t="s">
        <v>95</v>
      </c>
      <c r="CS15" t="s">
        <v>177</v>
      </c>
      <c r="CU15" t="s">
        <v>178</v>
      </c>
      <c r="CV15">
        <v>30</v>
      </c>
      <c r="CW15">
        <v>69.010000000000005</v>
      </c>
      <c r="CX15" t="s">
        <v>179</v>
      </c>
      <c r="CY15" t="s">
        <v>180</v>
      </c>
      <c r="CZ15" t="s">
        <v>181</v>
      </c>
      <c r="DA15" t="s">
        <v>182</v>
      </c>
      <c r="DB15">
        <v>5000</v>
      </c>
      <c r="DC15">
        <v>60</v>
      </c>
      <c r="DD15" t="s">
        <v>191</v>
      </c>
      <c r="DE15" t="s">
        <v>183</v>
      </c>
      <c r="DK15" t="s">
        <v>95</v>
      </c>
      <c r="DN15" t="s">
        <v>177</v>
      </c>
      <c r="DP15" t="s">
        <v>184</v>
      </c>
      <c r="DQ15">
        <v>122</v>
      </c>
      <c r="DR15">
        <v>5.3</v>
      </c>
      <c r="DS15">
        <v>2250</v>
      </c>
      <c r="DT15" t="s">
        <v>94</v>
      </c>
      <c r="DU15" t="s">
        <v>93</v>
      </c>
      <c r="DW15">
        <v>0</v>
      </c>
      <c r="DX15" t="s">
        <v>185</v>
      </c>
      <c r="DY15" t="s">
        <v>186</v>
      </c>
      <c r="DZ15" t="s">
        <v>187</v>
      </c>
      <c r="EB15" t="s">
        <v>191</v>
      </c>
    </row>
    <row r="16" spans="1:132" x14ac:dyDescent="0.25">
      <c r="A16" t="s">
        <v>34</v>
      </c>
      <c r="B16" t="s">
        <v>211</v>
      </c>
      <c r="C16" t="s">
        <v>200</v>
      </c>
      <c r="D16">
        <v>20</v>
      </c>
      <c r="E16">
        <v>120</v>
      </c>
      <c r="F16" t="s">
        <v>191</v>
      </c>
      <c r="G16" s="10">
        <v>44685.521018518521</v>
      </c>
      <c r="H16" t="s">
        <v>192</v>
      </c>
      <c r="I16">
        <v>1.159</v>
      </c>
      <c r="J16">
        <v>4.8000000000000001E-2</v>
      </c>
      <c r="K16">
        <v>502.3</v>
      </c>
      <c r="L16">
        <v>6.8</v>
      </c>
      <c r="M16">
        <v>210</v>
      </c>
      <c r="N16">
        <v>0.34799999999999998</v>
      </c>
      <c r="O16">
        <v>-13.4</v>
      </c>
      <c r="P16">
        <v>-1.2</v>
      </c>
      <c r="Q16" t="s">
        <v>35</v>
      </c>
      <c r="R16">
        <v>55056</v>
      </c>
      <c r="S16" t="s">
        <v>36</v>
      </c>
      <c r="T16">
        <v>55066</v>
      </c>
      <c r="U16">
        <v>5000</v>
      </c>
      <c r="V16">
        <v>60</v>
      </c>
      <c r="W16" t="s">
        <v>37</v>
      </c>
      <c r="Y16">
        <v>36.6</v>
      </c>
      <c r="Z16" t="s">
        <v>38</v>
      </c>
      <c r="AE16">
        <v>-13.7</v>
      </c>
      <c r="AF16">
        <v>-1.1000000000000001</v>
      </c>
      <c r="AG16">
        <v>27.83</v>
      </c>
      <c r="AH16">
        <v>22.74</v>
      </c>
      <c r="AI16">
        <v>1.224</v>
      </c>
      <c r="AJ16" t="s">
        <v>154</v>
      </c>
      <c r="AK16" t="s">
        <v>155</v>
      </c>
      <c r="AL16" t="s">
        <v>156</v>
      </c>
      <c r="AM16">
        <v>14</v>
      </c>
      <c r="AN16">
        <v>14.5</v>
      </c>
      <c r="AO16" t="s">
        <v>157</v>
      </c>
      <c r="AP16" t="s">
        <v>158</v>
      </c>
      <c r="AQ16" t="s">
        <v>159</v>
      </c>
      <c r="AR16" t="s">
        <v>160</v>
      </c>
      <c r="AT16" t="s">
        <v>193</v>
      </c>
      <c r="AU16" s="10">
        <v>44671.507199074076</v>
      </c>
      <c r="AV16" t="s">
        <v>161</v>
      </c>
      <c r="AW16" t="s">
        <v>162</v>
      </c>
      <c r="AX16">
        <v>0.3</v>
      </c>
      <c r="BC16" t="s">
        <v>163</v>
      </c>
      <c r="BD16" t="s">
        <v>164</v>
      </c>
      <c r="BE16" s="10">
        <v>44676.555439814816</v>
      </c>
      <c r="BF16" t="s">
        <v>92</v>
      </c>
      <c r="BG16" t="s">
        <v>165</v>
      </c>
      <c r="BH16">
        <v>418</v>
      </c>
      <c r="BJ16">
        <v>0</v>
      </c>
      <c r="BK16">
        <v>500</v>
      </c>
      <c r="BL16">
        <v>250</v>
      </c>
      <c r="BM16" t="s">
        <v>166</v>
      </c>
      <c r="BN16">
        <v>400</v>
      </c>
      <c r="BO16" t="s">
        <v>167</v>
      </c>
      <c r="BP16">
        <v>60000</v>
      </c>
      <c r="BQ16" t="s">
        <v>168</v>
      </c>
      <c r="BR16" t="s">
        <v>169</v>
      </c>
      <c r="BS16" t="s">
        <v>170</v>
      </c>
      <c r="BT16">
        <v>153.6</v>
      </c>
      <c r="BU16">
        <v>0</v>
      </c>
      <c r="BV16" s="11">
        <v>42583</v>
      </c>
      <c r="BW16">
        <v>2</v>
      </c>
      <c r="BX16" t="s">
        <v>171</v>
      </c>
      <c r="BY16" t="s">
        <v>171</v>
      </c>
      <c r="BZ16" t="s">
        <v>172</v>
      </c>
      <c r="CA16">
        <v>7</v>
      </c>
      <c r="CB16">
        <v>154727</v>
      </c>
      <c r="CC16" t="s">
        <v>173</v>
      </c>
      <c r="CD16" t="s">
        <v>174</v>
      </c>
      <c r="CE16" t="s">
        <v>175</v>
      </c>
      <c r="CG16" t="s">
        <v>194</v>
      </c>
      <c r="CH16">
        <v>26.9</v>
      </c>
      <c r="CI16" t="s">
        <v>176</v>
      </c>
      <c r="CJ16" s="10">
        <v>44685.521122685182</v>
      </c>
      <c r="CK16" s="10">
        <v>44671.508576388886</v>
      </c>
      <c r="CL16" t="s">
        <v>191</v>
      </c>
      <c r="CM16" t="s">
        <v>195</v>
      </c>
      <c r="CN16" t="s">
        <v>93</v>
      </c>
      <c r="CO16">
        <v>2</v>
      </c>
      <c r="CP16">
        <v>23.2</v>
      </c>
      <c r="CQ16" t="s">
        <v>95</v>
      </c>
      <c r="CS16" t="s">
        <v>177</v>
      </c>
      <c r="CU16" t="s">
        <v>178</v>
      </c>
      <c r="CV16">
        <v>30</v>
      </c>
      <c r="CW16">
        <v>80.569999999999993</v>
      </c>
      <c r="CX16" t="s">
        <v>179</v>
      </c>
      <c r="CY16" t="s">
        <v>180</v>
      </c>
      <c r="CZ16" t="s">
        <v>181</v>
      </c>
      <c r="DA16" t="s">
        <v>182</v>
      </c>
      <c r="DB16">
        <v>5000</v>
      </c>
      <c r="DC16">
        <v>60</v>
      </c>
      <c r="DD16" t="s">
        <v>191</v>
      </c>
      <c r="DE16" t="s">
        <v>183</v>
      </c>
      <c r="DK16" t="s">
        <v>95</v>
      </c>
      <c r="DN16" t="s">
        <v>177</v>
      </c>
      <c r="DP16" t="s">
        <v>184</v>
      </c>
      <c r="DQ16">
        <v>100</v>
      </c>
      <c r="DR16">
        <v>5.3</v>
      </c>
      <c r="DS16">
        <v>2250</v>
      </c>
      <c r="DT16" t="s">
        <v>94</v>
      </c>
      <c r="DU16" t="s">
        <v>93</v>
      </c>
      <c r="DW16">
        <v>0</v>
      </c>
      <c r="DX16" t="s">
        <v>185</v>
      </c>
      <c r="DY16" t="s">
        <v>186</v>
      </c>
      <c r="DZ16" t="s">
        <v>187</v>
      </c>
      <c r="EB16" t="s">
        <v>191</v>
      </c>
    </row>
    <row r="17" spans="1:132" x14ac:dyDescent="0.25">
      <c r="A17" t="s">
        <v>34</v>
      </c>
      <c r="B17" t="s">
        <v>209</v>
      </c>
      <c r="C17" t="s">
        <v>197</v>
      </c>
      <c r="D17">
        <v>19</v>
      </c>
      <c r="E17">
        <v>120</v>
      </c>
      <c r="F17" t="s">
        <v>191</v>
      </c>
      <c r="G17" s="10">
        <v>44685.519189814811</v>
      </c>
      <c r="H17" t="s">
        <v>192</v>
      </c>
      <c r="I17">
        <v>1.101</v>
      </c>
      <c r="J17">
        <v>6.3E-2</v>
      </c>
      <c r="K17">
        <v>442</v>
      </c>
      <c r="L17">
        <v>6</v>
      </c>
      <c r="M17">
        <v>241.5</v>
      </c>
      <c r="N17">
        <v>0.21199999999999999</v>
      </c>
      <c r="O17">
        <v>-11.3</v>
      </c>
      <c r="P17">
        <v>-2.4</v>
      </c>
      <c r="Q17" t="s">
        <v>35</v>
      </c>
      <c r="R17">
        <v>55056</v>
      </c>
      <c r="S17" t="s">
        <v>36</v>
      </c>
      <c r="T17">
        <v>55066</v>
      </c>
      <c r="U17">
        <v>5000</v>
      </c>
      <c r="V17">
        <v>60</v>
      </c>
      <c r="W17" t="s">
        <v>37</v>
      </c>
      <c r="Y17">
        <v>36.6</v>
      </c>
      <c r="Z17" t="s">
        <v>38</v>
      </c>
      <c r="AE17">
        <v>-11.4</v>
      </c>
      <c r="AF17">
        <v>-2.2000000000000002</v>
      </c>
      <c r="AG17">
        <v>25.44</v>
      </c>
      <c r="AH17">
        <v>21.63</v>
      </c>
      <c r="AI17">
        <v>1.1759999999999999</v>
      </c>
      <c r="AJ17" t="s">
        <v>154</v>
      </c>
      <c r="AK17" t="s">
        <v>155</v>
      </c>
      <c r="AL17" t="s">
        <v>156</v>
      </c>
      <c r="AM17">
        <v>14</v>
      </c>
      <c r="AN17">
        <v>14.5</v>
      </c>
      <c r="AO17" t="s">
        <v>157</v>
      </c>
      <c r="AP17" t="s">
        <v>158</v>
      </c>
      <c r="AQ17" t="s">
        <v>159</v>
      </c>
      <c r="AR17" t="s">
        <v>160</v>
      </c>
      <c r="AT17" t="s">
        <v>193</v>
      </c>
      <c r="AU17" s="10">
        <v>44671.507199074076</v>
      </c>
      <c r="AV17" t="s">
        <v>161</v>
      </c>
      <c r="AW17" t="s">
        <v>162</v>
      </c>
      <c r="AX17">
        <v>0.3</v>
      </c>
      <c r="BC17" t="s">
        <v>163</v>
      </c>
      <c r="BD17" t="s">
        <v>164</v>
      </c>
      <c r="BE17" s="10">
        <v>44676.60628472222</v>
      </c>
      <c r="BF17" t="s">
        <v>92</v>
      </c>
      <c r="BG17" t="s">
        <v>165</v>
      </c>
      <c r="BH17">
        <v>368</v>
      </c>
      <c r="BJ17">
        <v>0</v>
      </c>
      <c r="BK17">
        <v>500</v>
      </c>
      <c r="BL17">
        <v>250</v>
      </c>
      <c r="BM17" t="s">
        <v>166</v>
      </c>
      <c r="BN17">
        <v>400</v>
      </c>
      <c r="BO17" t="s">
        <v>167</v>
      </c>
      <c r="BP17">
        <v>60000</v>
      </c>
      <c r="BQ17" t="s">
        <v>168</v>
      </c>
      <c r="BR17" t="s">
        <v>169</v>
      </c>
      <c r="BS17" t="s">
        <v>170</v>
      </c>
      <c r="BT17">
        <v>13</v>
      </c>
      <c r="BU17">
        <v>0</v>
      </c>
      <c r="BV17" s="11">
        <v>42583</v>
      </c>
      <c r="BW17">
        <v>2</v>
      </c>
      <c r="BX17" t="s">
        <v>171</v>
      </c>
      <c r="BY17" t="s">
        <v>171</v>
      </c>
      <c r="BZ17" t="s">
        <v>172</v>
      </c>
      <c r="CA17">
        <v>7</v>
      </c>
      <c r="CB17">
        <v>154727</v>
      </c>
      <c r="CC17" t="s">
        <v>173</v>
      </c>
      <c r="CD17" t="s">
        <v>174</v>
      </c>
      <c r="CE17" t="s">
        <v>175</v>
      </c>
      <c r="CG17" t="s">
        <v>194</v>
      </c>
      <c r="CH17">
        <v>24.6</v>
      </c>
      <c r="CI17" t="s">
        <v>176</v>
      </c>
      <c r="CJ17" s="10">
        <v>44685.519293981481</v>
      </c>
      <c r="CK17" s="10">
        <v>44671.508576388886</v>
      </c>
      <c r="CL17" t="s">
        <v>191</v>
      </c>
      <c r="CM17" t="s">
        <v>195</v>
      </c>
      <c r="CN17" t="s">
        <v>93</v>
      </c>
      <c r="CO17">
        <v>2</v>
      </c>
      <c r="CP17">
        <v>22.35</v>
      </c>
      <c r="CQ17" t="s">
        <v>95</v>
      </c>
      <c r="CS17" t="s">
        <v>177</v>
      </c>
      <c r="CU17" t="s">
        <v>178</v>
      </c>
      <c r="CV17">
        <v>30</v>
      </c>
      <c r="CW17">
        <v>76.989999999999995</v>
      </c>
      <c r="CX17" t="s">
        <v>179</v>
      </c>
      <c r="CY17" t="s">
        <v>180</v>
      </c>
      <c r="CZ17" t="s">
        <v>181</v>
      </c>
      <c r="DA17" t="s">
        <v>182</v>
      </c>
      <c r="DB17">
        <v>5000</v>
      </c>
      <c r="DC17">
        <v>60</v>
      </c>
      <c r="DD17" t="s">
        <v>191</v>
      </c>
      <c r="DE17" t="s">
        <v>183</v>
      </c>
      <c r="DK17" t="s">
        <v>95</v>
      </c>
      <c r="DN17" t="s">
        <v>177</v>
      </c>
      <c r="DP17" t="s">
        <v>184</v>
      </c>
      <c r="DQ17">
        <v>62</v>
      </c>
      <c r="DR17">
        <v>5.3</v>
      </c>
      <c r="DS17">
        <v>2250</v>
      </c>
      <c r="DT17" t="s">
        <v>94</v>
      </c>
      <c r="DU17" t="s">
        <v>93</v>
      </c>
      <c r="DW17">
        <v>0</v>
      </c>
      <c r="DX17" t="s">
        <v>185</v>
      </c>
      <c r="DY17" t="s">
        <v>186</v>
      </c>
      <c r="DZ17" t="s">
        <v>187</v>
      </c>
      <c r="EB17" t="s">
        <v>191</v>
      </c>
    </row>
    <row r="18" spans="1:132" x14ac:dyDescent="0.25">
      <c r="A18" t="s">
        <v>34</v>
      </c>
      <c r="B18" t="s">
        <v>201</v>
      </c>
      <c r="C18" t="s">
        <v>200</v>
      </c>
      <c r="D18">
        <v>19</v>
      </c>
      <c r="E18">
        <v>120</v>
      </c>
      <c r="F18" t="s">
        <v>191</v>
      </c>
      <c r="G18" s="10">
        <v>44685.517291666663</v>
      </c>
      <c r="H18" t="s">
        <v>192</v>
      </c>
      <c r="I18">
        <v>1.0089999999999999</v>
      </c>
      <c r="J18">
        <v>4.7E-2</v>
      </c>
      <c r="K18">
        <v>408.9</v>
      </c>
      <c r="L18">
        <v>5.5</v>
      </c>
      <c r="M18">
        <v>133.5</v>
      </c>
      <c r="N18">
        <v>7.9000000000000001E-2</v>
      </c>
      <c r="O18">
        <v>-11.3</v>
      </c>
      <c r="P18">
        <v>-1.9</v>
      </c>
      <c r="Q18" t="s">
        <v>35</v>
      </c>
      <c r="R18">
        <v>55056</v>
      </c>
      <c r="S18" t="s">
        <v>36</v>
      </c>
      <c r="T18">
        <v>55066</v>
      </c>
      <c r="U18">
        <v>5000</v>
      </c>
      <c r="V18">
        <v>60</v>
      </c>
      <c r="W18" t="s">
        <v>37</v>
      </c>
      <c r="Y18">
        <v>36.6</v>
      </c>
      <c r="Z18" t="s">
        <v>38</v>
      </c>
      <c r="AE18">
        <v>-11.4</v>
      </c>
      <c r="AF18">
        <v>-2</v>
      </c>
      <c r="AG18">
        <v>23.81</v>
      </c>
      <c r="AH18">
        <v>21.96</v>
      </c>
      <c r="AI18">
        <v>1.0840000000000001</v>
      </c>
      <c r="AJ18" t="s">
        <v>154</v>
      </c>
      <c r="AK18" t="s">
        <v>155</v>
      </c>
      <c r="AL18" t="s">
        <v>156</v>
      </c>
      <c r="AM18">
        <v>14</v>
      </c>
      <c r="AN18">
        <v>14.5</v>
      </c>
      <c r="AO18" t="s">
        <v>157</v>
      </c>
      <c r="AP18" t="s">
        <v>158</v>
      </c>
      <c r="AQ18" t="s">
        <v>159</v>
      </c>
      <c r="AR18" t="s">
        <v>160</v>
      </c>
      <c r="AT18" t="s">
        <v>193</v>
      </c>
      <c r="AU18" s="10">
        <v>44671.507199074076</v>
      </c>
      <c r="AV18" t="s">
        <v>161</v>
      </c>
      <c r="AW18" t="s">
        <v>162</v>
      </c>
      <c r="AX18">
        <v>0.3</v>
      </c>
      <c r="BC18" t="s">
        <v>163</v>
      </c>
      <c r="BD18" t="s">
        <v>164</v>
      </c>
      <c r="BE18" s="10">
        <v>44676.577118055553</v>
      </c>
      <c r="BF18" t="s">
        <v>92</v>
      </c>
      <c r="BG18" t="s">
        <v>165</v>
      </c>
      <c r="BH18">
        <v>392</v>
      </c>
      <c r="BJ18">
        <v>0</v>
      </c>
      <c r="BK18">
        <v>500</v>
      </c>
      <c r="BL18">
        <v>250</v>
      </c>
      <c r="BM18" t="s">
        <v>166</v>
      </c>
      <c r="BN18">
        <v>400</v>
      </c>
      <c r="BO18" t="s">
        <v>167</v>
      </c>
      <c r="BP18">
        <v>60000</v>
      </c>
      <c r="BQ18" t="s">
        <v>168</v>
      </c>
      <c r="BR18" t="s">
        <v>169</v>
      </c>
      <c r="BS18" t="s">
        <v>170</v>
      </c>
      <c r="BT18">
        <v>76.599999999999994</v>
      </c>
      <c r="BU18">
        <v>0</v>
      </c>
      <c r="BV18" s="11">
        <v>42583</v>
      </c>
      <c r="BW18">
        <v>2</v>
      </c>
      <c r="BX18" t="s">
        <v>171</v>
      </c>
      <c r="BY18" t="s">
        <v>171</v>
      </c>
      <c r="BZ18" t="s">
        <v>172</v>
      </c>
      <c r="CA18">
        <v>7</v>
      </c>
      <c r="CB18">
        <v>154727</v>
      </c>
      <c r="CC18" t="s">
        <v>173</v>
      </c>
      <c r="CD18" t="s">
        <v>174</v>
      </c>
      <c r="CE18" t="s">
        <v>175</v>
      </c>
      <c r="CG18" t="s">
        <v>194</v>
      </c>
      <c r="CH18">
        <v>22.63</v>
      </c>
      <c r="CI18" t="s">
        <v>176</v>
      </c>
      <c r="CJ18" s="10">
        <v>44685.517395833333</v>
      </c>
      <c r="CK18" s="10">
        <v>44671.508576388886</v>
      </c>
      <c r="CL18" t="s">
        <v>191</v>
      </c>
      <c r="CM18" t="s">
        <v>195</v>
      </c>
      <c r="CN18" t="s">
        <v>93</v>
      </c>
      <c r="CO18">
        <v>2</v>
      </c>
      <c r="CP18">
        <v>22.43</v>
      </c>
      <c r="CQ18" t="s">
        <v>95</v>
      </c>
      <c r="CS18" t="s">
        <v>177</v>
      </c>
      <c r="CU18" t="s">
        <v>178</v>
      </c>
      <c r="CV18">
        <v>30</v>
      </c>
      <c r="CW18">
        <v>71.400000000000006</v>
      </c>
      <c r="CX18" t="s">
        <v>179</v>
      </c>
      <c r="CY18" t="s">
        <v>180</v>
      </c>
      <c r="CZ18" t="s">
        <v>181</v>
      </c>
      <c r="DA18" t="s">
        <v>182</v>
      </c>
      <c r="DB18">
        <v>5000</v>
      </c>
      <c r="DC18">
        <v>60</v>
      </c>
      <c r="DD18" t="s">
        <v>191</v>
      </c>
      <c r="DE18" t="s">
        <v>183</v>
      </c>
      <c r="DK18" t="s">
        <v>95</v>
      </c>
      <c r="DN18" t="s">
        <v>177</v>
      </c>
      <c r="DP18" t="s">
        <v>184</v>
      </c>
      <c r="DQ18">
        <v>94</v>
      </c>
      <c r="DR18">
        <v>5.3</v>
      </c>
      <c r="DS18">
        <v>2250</v>
      </c>
      <c r="DT18" t="s">
        <v>94</v>
      </c>
      <c r="DU18" t="s">
        <v>93</v>
      </c>
      <c r="DW18">
        <v>0</v>
      </c>
      <c r="DX18" t="s">
        <v>185</v>
      </c>
      <c r="DY18" t="s">
        <v>186</v>
      </c>
      <c r="DZ18" t="s">
        <v>187</v>
      </c>
      <c r="EB18" t="s">
        <v>191</v>
      </c>
    </row>
    <row r="19" spans="1:132" x14ac:dyDescent="0.25">
      <c r="A19" t="s">
        <v>34</v>
      </c>
      <c r="B19" t="s">
        <v>206</v>
      </c>
      <c r="C19" t="s">
        <v>200</v>
      </c>
      <c r="D19">
        <v>19</v>
      </c>
      <c r="E19">
        <v>120</v>
      </c>
      <c r="F19" t="s">
        <v>191</v>
      </c>
      <c r="G19" s="10">
        <v>44685.515532407408</v>
      </c>
      <c r="H19" t="s">
        <v>192</v>
      </c>
      <c r="I19">
        <v>1.099</v>
      </c>
      <c r="J19">
        <v>6.6000000000000003E-2</v>
      </c>
      <c r="K19">
        <v>381.1</v>
      </c>
      <c r="L19">
        <v>5.0999999999999996</v>
      </c>
      <c r="M19">
        <v>317.39999999999998</v>
      </c>
      <c r="N19">
        <v>0.20200000000000001</v>
      </c>
      <c r="O19">
        <v>-9.6</v>
      </c>
      <c r="P19">
        <v>-3.1</v>
      </c>
      <c r="Q19" t="s">
        <v>35</v>
      </c>
      <c r="R19">
        <v>55056</v>
      </c>
      <c r="S19" t="s">
        <v>36</v>
      </c>
      <c r="T19">
        <v>55066</v>
      </c>
      <c r="U19">
        <v>5000</v>
      </c>
      <c r="V19">
        <v>60</v>
      </c>
      <c r="W19" t="s">
        <v>37</v>
      </c>
      <c r="Y19">
        <v>36.6</v>
      </c>
      <c r="Z19" t="s">
        <v>38</v>
      </c>
      <c r="AE19">
        <v>-9.4</v>
      </c>
      <c r="AF19">
        <v>-2.9</v>
      </c>
      <c r="AG19">
        <v>23.78</v>
      </c>
      <c r="AH19">
        <v>20.45</v>
      </c>
      <c r="AI19">
        <v>1.1619999999999999</v>
      </c>
      <c r="AJ19" t="s">
        <v>154</v>
      </c>
      <c r="AK19" t="s">
        <v>155</v>
      </c>
      <c r="AL19" t="s">
        <v>156</v>
      </c>
      <c r="AM19">
        <v>14</v>
      </c>
      <c r="AN19">
        <v>14.5</v>
      </c>
      <c r="AO19" t="s">
        <v>157</v>
      </c>
      <c r="AP19" t="s">
        <v>158</v>
      </c>
      <c r="AQ19" t="s">
        <v>159</v>
      </c>
      <c r="AR19" t="s">
        <v>160</v>
      </c>
      <c r="AT19" t="s">
        <v>193</v>
      </c>
      <c r="AU19" s="10">
        <v>44671.507199074076</v>
      </c>
      <c r="AV19" t="s">
        <v>161</v>
      </c>
      <c r="AW19" t="s">
        <v>162</v>
      </c>
      <c r="AX19">
        <v>0.3</v>
      </c>
      <c r="BC19" t="s">
        <v>163</v>
      </c>
      <c r="BD19" t="s">
        <v>164</v>
      </c>
      <c r="BE19" s="10">
        <v>44676.593981481485</v>
      </c>
      <c r="BF19" t="s">
        <v>92</v>
      </c>
      <c r="BG19" t="s">
        <v>165</v>
      </c>
      <c r="BH19">
        <v>282</v>
      </c>
      <c r="BJ19">
        <v>0</v>
      </c>
      <c r="BK19">
        <v>500</v>
      </c>
      <c r="BL19">
        <v>250</v>
      </c>
      <c r="BM19" t="s">
        <v>166</v>
      </c>
      <c r="BN19">
        <v>400</v>
      </c>
      <c r="BO19" t="s">
        <v>167</v>
      </c>
      <c r="BP19">
        <v>60000</v>
      </c>
      <c r="BQ19" t="s">
        <v>168</v>
      </c>
      <c r="BR19" t="s">
        <v>169</v>
      </c>
      <c r="BS19" t="s">
        <v>170</v>
      </c>
      <c r="BT19">
        <v>85.2</v>
      </c>
      <c r="BU19">
        <v>0</v>
      </c>
      <c r="BV19" s="11">
        <v>42583</v>
      </c>
      <c r="BW19">
        <v>2</v>
      </c>
      <c r="BX19" t="s">
        <v>171</v>
      </c>
      <c r="BY19" t="s">
        <v>171</v>
      </c>
      <c r="BZ19" t="s">
        <v>172</v>
      </c>
      <c r="CA19">
        <v>7</v>
      </c>
      <c r="CB19">
        <v>154727</v>
      </c>
      <c r="CC19" t="s">
        <v>173</v>
      </c>
      <c r="CD19" t="s">
        <v>174</v>
      </c>
      <c r="CE19" t="s">
        <v>175</v>
      </c>
      <c r="CG19" t="s">
        <v>194</v>
      </c>
      <c r="CH19">
        <v>22.8</v>
      </c>
      <c r="CI19" t="s">
        <v>176</v>
      </c>
      <c r="CJ19" s="10">
        <v>44685.515636574077</v>
      </c>
      <c r="CK19" s="10">
        <v>44671.508576388886</v>
      </c>
      <c r="CL19" t="s">
        <v>191</v>
      </c>
      <c r="CM19" t="s">
        <v>195</v>
      </c>
      <c r="CN19" t="s">
        <v>93</v>
      </c>
      <c r="CO19">
        <v>2</v>
      </c>
      <c r="CP19">
        <v>20.76</v>
      </c>
      <c r="CQ19" t="s">
        <v>95</v>
      </c>
      <c r="CS19" t="s">
        <v>177</v>
      </c>
      <c r="CU19" t="s">
        <v>178</v>
      </c>
      <c r="CV19">
        <v>30</v>
      </c>
      <c r="CW19">
        <v>69.680000000000007</v>
      </c>
      <c r="CX19" t="s">
        <v>179</v>
      </c>
      <c r="CY19" t="s">
        <v>180</v>
      </c>
      <c r="CZ19" t="s">
        <v>181</v>
      </c>
      <c r="DA19" t="s">
        <v>182</v>
      </c>
      <c r="DB19">
        <v>5000</v>
      </c>
      <c r="DC19">
        <v>60</v>
      </c>
      <c r="DD19" t="s">
        <v>191</v>
      </c>
      <c r="DE19" t="s">
        <v>183</v>
      </c>
      <c r="DK19" t="s">
        <v>95</v>
      </c>
      <c r="DN19" t="s">
        <v>177</v>
      </c>
      <c r="DP19" t="s">
        <v>184</v>
      </c>
      <c r="DQ19">
        <v>68</v>
      </c>
      <c r="DR19">
        <v>5.3</v>
      </c>
      <c r="DS19">
        <v>2250</v>
      </c>
      <c r="DT19" t="s">
        <v>94</v>
      </c>
      <c r="DU19" t="s">
        <v>93</v>
      </c>
      <c r="DW19">
        <v>0</v>
      </c>
      <c r="DX19" t="s">
        <v>185</v>
      </c>
      <c r="DY19" t="s">
        <v>186</v>
      </c>
      <c r="DZ19" t="s">
        <v>187</v>
      </c>
      <c r="EB19" t="s">
        <v>191</v>
      </c>
    </row>
    <row r="20" spans="1:132" x14ac:dyDescent="0.25">
      <c r="A20" t="s">
        <v>34</v>
      </c>
      <c r="B20" t="s">
        <v>207</v>
      </c>
      <c r="C20" t="s">
        <v>197</v>
      </c>
      <c r="D20">
        <v>19</v>
      </c>
      <c r="E20">
        <v>120</v>
      </c>
      <c r="F20" t="s">
        <v>191</v>
      </c>
      <c r="G20" s="10">
        <v>44685.513761574075</v>
      </c>
      <c r="H20" t="s">
        <v>192</v>
      </c>
      <c r="I20">
        <v>1.117</v>
      </c>
      <c r="J20">
        <v>6.4000000000000001E-2</v>
      </c>
      <c r="K20">
        <v>427.8</v>
      </c>
      <c r="L20">
        <v>5.8</v>
      </c>
      <c r="M20">
        <v>275.89999999999998</v>
      </c>
      <c r="N20">
        <v>0.249</v>
      </c>
      <c r="O20">
        <v>-11.5</v>
      </c>
      <c r="P20">
        <v>-1</v>
      </c>
      <c r="Q20" t="s">
        <v>35</v>
      </c>
      <c r="R20">
        <v>55056</v>
      </c>
      <c r="S20" t="s">
        <v>36</v>
      </c>
      <c r="T20">
        <v>55066</v>
      </c>
      <c r="U20">
        <v>5000</v>
      </c>
      <c r="V20">
        <v>60</v>
      </c>
      <c r="W20" t="s">
        <v>37</v>
      </c>
      <c r="Y20">
        <v>36.6</v>
      </c>
      <c r="Z20" t="s">
        <v>38</v>
      </c>
      <c r="AE20">
        <v>-11.5</v>
      </c>
      <c r="AF20">
        <v>-0.8</v>
      </c>
      <c r="AG20">
        <v>25.66</v>
      </c>
      <c r="AH20">
        <v>21.51</v>
      </c>
      <c r="AI20">
        <v>1.1930000000000001</v>
      </c>
      <c r="AJ20" t="s">
        <v>154</v>
      </c>
      <c r="AK20" t="s">
        <v>155</v>
      </c>
      <c r="AL20" t="s">
        <v>156</v>
      </c>
      <c r="AM20">
        <v>14</v>
      </c>
      <c r="AN20">
        <v>14.5</v>
      </c>
      <c r="AO20" t="s">
        <v>157</v>
      </c>
      <c r="AP20" t="s">
        <v>158</v>
      </c>
      <c r="AQ20" t="s">
        <v>159</v>
      </c>
      <c r="AR20" t="s">
        <v>160</v>
      </c>
      <c r="AT20" t="s">
        <v>193</v>
      </c>
      <c r="AU20" s="10">
        <v>44671.507199074076</v>
      </c>
      <c r="AV20" t="s">
        <v>161</v>
      </c>
      <c r="AW20" t="s">
        <v>162</v>
      </c>
      <c r="AX20">
        <v>0.3</v>
      </c>
      <c r="BC20" t="s">
        <v>163</v>
      </c>
      <c r="BD20" t="s">
        <v>164</v>
      </c>
      <c r="BE20" s="10">
        <v>44676.580821759257</v>
      </c>
      <c r="BF20" t="s">
        <v>92</v>
      </c>
      <c r="BG20" t="s">
        <v>165</v>
      </c>
      <c r="BH20">
        <v>414</v>
      </c>
      <c r="BJ20">
        <v>0</v>
      </c>
      <c r="BK20">
        <v>500</v>
      </c>
      <c r="BL20">
        <v>250</v>
      </c>
      <c r="BM20" t="s">
        <v>166</v>
      </c>
      <c r="BN20">
        <v>400</v>
      </c>
      <c r="BO20" t="s">
        <v>167</v>
      </c>
      <c r="BP20">
        <v>60000</v>
      </c>
      <c r="BQ20" t="s">
        <v>168</v>
      </c>
      <c r="BR20" t="s">
        <v>169</v>
      </c>
      <c r="BS20" t="s">
        <v>170</v>
      </c>
      <c r="BT20">
        <v>114.4</v>
      </c>
      <c r="BU20">
        <v>0</v>
      </c>
      <c r="BV20" s="11">
        <v>42583</v>
      </c>
      <c r="BW20">
        <v>2</v>
      </c>
      <c r="BX20" t="s">
        <v>171</v>
      </c>
      <c r="BY20" t="s">
        <v>171</v>
      </c>
      <c r="BZ20" t="s">
        <v>172</v>
      </c>
      <c r="CA20">
        <v>7</v>
      </c>
      <c r="CB20">
        <v>154727</v>
      </c>
      <c r="CC20" t="s">
        <v>173</v>
      </c>
      <c r="CD20" t="s">
        <v>174</v>
      </c>
      <c r="CE20" t="s">
        <v>175</v>
      </c>
      <c r="CG20" t="s">
        <v>194</v>
      </c>
      <c r="CH20">
        <v>24.37</v>
      </c>
      <c r="CI20" t="s">
        <v>176</v>
      </c>
      <c r="CJ20" s="10">
        <v>44685.513877314814</v>
      </c>
      <c r="CK20" s="10">
        <v>44671.508576388886</v>
      </c>
      <c r="CL20" t="s">
        <v>191</v>
      </c>
      <c r="CM20" t="s">
        <v>195</v>
      </c>
      <c r="CN20" t="s">
        <v>93</v>
      </c>
      <c r="CO20">
        <v>2</v>
      </c>
      <c r="CP20">
        <v>21.82</v>
      </c>
      <c r="CQ20" t="s">
        <v>95</v>
      </c>
      <c r="CS20" t="s">
        <v>177</v>
      </c>
      <c r="CU20" t="s">
        <v>178</v>
      </c>
      <c r="CV20">
        <v>30</v>
      </c>
      <c r="CW20">
        <v>74.06</v>
      </c>
      <c r="CX20" t="s">
        <v>179</v>
      </c>
      <c r="CY20" t="s">
        <v>180</v>
      </c>
      <c r="CZ20" t="s">
        <v>181</v>
      </c>
      <c r="DA20" t="s">
        <v>182</v>
      </c>
      <c r="DB20">
        <v>5000</v>
      </c>
      <c r="DC20">
        <v>60</v>
      </c>
      <c r="DD20" t="s">
        <v>191</v>
      </c>
      <c r="DE20" t="s">
        <v>183</v>
      </c>
      <c r="DK20" t="s">
        <v>95</v>
      </c>
      <c r="DN20" t="s">
        <v>177</v>
      </c>
      <c r="DP20" t="s">
        <v>184</v>
      </c>
      <c r="DQ20">
        <v>88</v>
      </c>
      <c r="DR20">
        <v>5.3</v>
      </c>
      <c r="DS20">
        <v>2250</v>
      </c>
      <c r="DT20" t="s">
        <v>94</v>
      </c>
      <c r="DU20" t="s">
        <v>93</v>
      </c>
      <c r="DW20">
        <v>0</v>
      </c>
      <c r="DX20" t="s">
        <v>185</v>
      </c>
      <c r="DY20" t="s">
        <v>186</v>
      </c>
      <c r="DZ20" t="s">
        <v>187</v>
      </c>
      <c r="EB20" t="s">
        <v>191</v>
      </c>
    </row>
    <row r="21" spans="1:132" x14ac:dyDescent="0.25">
      <c r="A21" t="s">
        <v>34</v>
      </c>
      <c r="B21" t="s">
        <v>198</v>
      </c>
      <c r="C21" t="s">
        <v>197</v>
      </c>
      <c r="D21">
        <v>19</v>
      </c>
      <c r="E21">
        <v>120</v>
      </c>
      <c r="F21" t="s">
        <v>191</v>
      </c>
      <c r="G21" s="10">
        <v>44685.511990740742</v>
      </c>
      <c r="H21" t="s">
        <v>192</v>
      </c>
      <c r="I21">
        <v>1.0980000000000001</v>
      </c>
      <c r="J21">
        <v>4.1000000000000002E-2</v>
      </c>
      <c r="K21">
        <v>448.5</v>
      </c>
      <c r="L21">
        <v>6.1</v>
      </c>
      <c r="M21">
        <v>245.6</v>
      </c>
      <c r="N21">
        <v>0.24099999999999999</v>
      </c>
      <c r="O21">
        <v>-11.4</v>
      </c>
      <c r="P21">
        <v>-1.7</v>
      </c>
      <c r="Q21" t="s">
        <v>35</v>
      </c>
      <c r="R21">
        <v>55056</v>
      </c>
      <c r="S21" t="s">
        <v>36</v>
      </c>
      <c r="T21">
        <v>55066</v>
      </c>
      <c r="U21">
        <v>5000</v>
      </c>
      <c r="V21">
        <v>60</v>
      </c>
      <c r="W21" t="s">
        <v>37</v>
      </c>
      <c r="Y21">
        <v>36.700000000000003</v>
      </c>
      <c r="Z21" t="s">
        <v>38</v>
      </c>
      <c r="AE21">
        <v>-11.5</v>
      </c>
      <c r="AF21">
        <v>-1.5</v>
      </c>
      <c r="AG21">
        <v>25.87</v>
      </c>
      <c r="AH21">
        <v>22.32</v>
      </c>
      <c r="AI21">
        <v>1.159</v>
      </c>
      <c r="AJ21" t="s">
        <v>154</v>
      </c>
      <c r="AK21" t="s">
        <v>155</v>
      </c>
      <c r="AL21" t="s">
        <v>156</v>
      </c>
      <c r="AM21">
        <v>14</v>
      </c>
      <c r="AN21">
        <v>14.5</v>
      </c>
      <c r="AO21" t="s">
        <v>157</v>
      </c>
      <c r="AP21" t="s">
        <v>158</v>
      </c>
      <c r="AQ21" t="s">
        <v>159</v>
      </c>
      <c r="AR21" t="s">
        <v>160</v>
      </c>
      <c r="AT21" t="s">
        <v>193</v>
      </c>
      <c r="AU21" s="10">
        <v>44671.507199074076</v>
      </c>
      <c r="AV21" t="s">
        <v>161</v>
      </c>
      <c r="AW21" t="s">
        <v>162</v>
      </c>
      <c r="AX21">
        <v>0.3</v>
      </c>
      <c r="BC21" t="s">
        <v>163</v>
      </c>
      <c r="BD21" t="s">
        <v>164</v>
      </c>
      <c r="BE21" s="10">
        <v>44676.573645833334</v>
      </c>
      <c r="BF21" t="s">
        <v>92</v>
      </c>
      <c r="BG21" t="s">
        <v>165</v>
      </c>
      <c r="BH21">
        <v>414</v>
      </c>
      <c r="BJ21">
        <v>0</v>
      </c>
      <c r="BK21">
        <v>500</v>
      </c>
      <c r="BL21">
        <v>250</v>
      </c>
      <c r="BM21" t="s">
        <v>166</v>
      </c>
      <c r="BN21">
        <v>400</v>
      </c>
      <c r="BO21" t="s">
        <v>167</v>
      </c>
      <c r="BP21">
        <v>60000</v>
      </c>
      <c r="BQ21" t="s">
        <v>168</v>
      </c>
      <c r="BR21" t="s">
        <v>169</v>
      </c>
      <c r="BS21" t="s">
        <v>170</v>
      </c>
      <c r="BT21">
        <v>122.2</v>
      </c>
      <c r="BU21">
        <v>0</v>
      </c>
      <c r="BV21" s="11">
        <v>42583</v>
      </c>
      <c r="BW21">
        <v>2</v>
      </c>
      <c r="BX21" t="s">
        <v>171</v>
      </c>
      <c r="BY21" t="s">
        <v>171</v>
      </c>
      <c r="BZ21" t="s">
        <v>172</v>
      </c>
      <c r="CA21">
        <v>7</v>
      </c>
      <c r="CB21">
        <v>154727</v>
      </c>
      <c r="CC21" t="s">
        <v>173</v>
      </c>
      <c r="CD21" t="s">
        <v>174</v>
      </c>
      <c r="CE21" t="s">
        <v>175</v>
      </c>
      <c r="CG21" t="s">
        <v>194</v>
      </c>
      <c r="CH21">
        <v>24.72</v>
      </c>
      <c r="CI21" t="s">
        <v>176</v>
      </c>
      <c r="CJ21" s="10">
        <v>44685.512094907404</v>
      </c>
      <c r="CK21" s="10">
        <v>44671.508576388886</v>
      </c>
      <c r="CL21" t="s">
        <v>191</v>
      </c>
      <c r="CM21" t="s">
        <v>195</v>
      </c>
      <c r="CN21" t="s">
        <v>93</v>
      </c>
      <c r="CO21">
        <v>2</v>
      </c>
      <c r="CP21">
        <v>22.52</v>
      </c>
      <c r="CQ21" t="s">
        <v>95</v>
      </c>
      <c r="CS21" t="s">
        <v>177</v>
      </c>
      <c r="CU21" t="s">
        <v>178</v>
      </c>
      <c r="CV21">
        <v>30</v>
      </c>
      <c r="CW21">
        <v>76.31</v>
      </c>
      <c r="CX21" t="s">
        <v>179</v>
      </c>
      <c r="CY21" t="s">
        <v>180</v>
      </c>
      <c r="CZ21" t="s">
        <v>181</v>
      </c>
      <c r="DA21" t="s">
        <v>182</v>
      </c>
      <c r="DB21">
        <v>5000</v>
      </c>
      <c r="DC21">
        <v>60</v>
      </c>
      <c r="DD21" t="s">
        <v>191</v>
      </c>
      <c r="DE21" t="s">
        <v>183</v>
      </c>
      <c r="DK21" t="s">
        <v>95</v>
      </c>
      <c r="DN21" t="s">
        <v>177</v>
      </c>
      <c r="DP21" t="s">
        <v>184</v>
      </c>
      <c r="DQ21">
        <v>80</v>
      </c>
      <c r="DR21">
        <v>5.3</v>
      </c>
      <c r="DS21">
        <v>2250</v>
      </c>
      <c r="DT21" t="s">
        <v>94</v>
      </c>
      <c r="DU21" t="s">
        <v>93</v>
      </c>
      <c r="DW21">
        <v>0</v>
      </c>
      <c r="DX21" t="s">
        <v>185</v>
      </c>
      <c r="DY21" t="s">
        <v>186</v>
      </c>
      <c r="DZ21" t="s">
        <v>187</v>
      </c>
      <c r="EB21" t="s">
        <v>191</v>
      </c>
    </row>
    <row r="22" spans="1:132" x14ac:dyDescent="0.25">
      <c r="A22" t="s">
        <v>34</v>
      </c>
      <c r="B22" t="s">
        <v>205</v>
      </c>
      <c r="C22" t="s">
        <v>200</v>
      </c>
      <c r="D22">
        <v>19</v>
      </c>
      <c r="E22">
        <v>120</v>
      </c>
      <c r="F22" t="s">
        <v>191</v>
      </c>
      <c r="G22" s="10">
        <v>44685.510057870371</v>
      </c>
      <c r="H22" t="s">
        <v>192</v>
      </c>
      <c r="I22">
        <v>1.0940000000000001</v>
      </c>
      <c r="J22">
        <v>4.2000000000000003E-2</v>
      </c>
      <c r="K22">
        <v>437.7</v>
      </c>
      <c r="L22">
        <v>5.9</v>
      </c>
      <c r="M22">
        <v>109.3</v>
      </c>
      <c r="N22">
        <v>0.113</v>
      </c>
      <c r="O22">
        <v>-11.1</v>
      </c>
      <c r="P22">
        <v>-1.6</v>
      </c>
      <c r="Q22" t="s">
        <v>35</v>
      </c>
      <c r="R22">
        <v>55056</v>
      </c>
      <c r="S22" t="s">
        <v>36</v>
      </c>
      <c r="T22">
        <v>55066</v>
      </c>
      <c r="U22">
        <v>5000</v>
      </c>
      <c r="V22">
        <v>60</v>
      </c>
      <c r="W22" t="s">
        <v>37</v>
      </c>
      <c r="Y22">
        <v>36.700000000000003</v>
      </c>
      <c r="Z22" t="s">
        <v>38</v>
      </c>
      <c r="AE22">
        <v>-11.1</v>
      </c>
      <c r="AF22">
        <v>-1.7</v>
      </c>
      <c r="AG22">
        <v>25.37</v>
      </c>
      <c r="AH22">
        <v>22.12</v>
      </c>
      <c r="AI22">
        <v>1.147</v>
      </c>
      <c r="AJ22" t="s">
        <v>154</v>
      </c>
      <c r="AK22" t="s">
        <v>155</v>
      </c>
      <c r="AL22" t="s">
        <v>156</v>
      </c>
      <c r="AM22">
        <v>14</v>
      </c>
      <c r="AN22">
        <v>14.5</v>
      </c>
      <c r="AO22" t="s">
        <v>157</v>
      </c>
      <c r="AP22" t="s">
        <v>158</v>
      </c>
      <c r="AQ22" t="s">
        <v>159</v>
      </c>
      <c r="AR22" t="s">
        <v>160</v>
      </c>
      <c r="AT22" t="s">
        <v>193</v>
      </c>
      <c r="AU22" s="10">
        <v>44671.507199074076</v>
      </c>
      <c r="AV22" t="s">
        <v>161</v>
      </c>
      <c r="AW22" t="s">
        <v>162</v>
      </c>
      <c r="AX22">
        <v>0.3</v>
      </c>
      <c r="BC22" t="s">
        <v>163</v>
      </c>
      <c r="BD22" t="s">
        <v>164</v>
      </c>
      <c r="BE22" s="10">
        <v>44676.570625</v>
      </c>
      <c r="BF22" t="s">
        <v>92</v>
      </c>
      <c r="BG22" t="s">
        <v>165</v>
      </c>
      <c r="BH22">
        <v>406</v>
      </c>
      <c r="BJ22">
        <v>0</v>
      </c>
      <c r="BK22">
        <v>500</v>
      </c>
      <c r="BL22">
        <v>250</v>
      </c>
      <c r="BM22" t="s">
        <v>166</v>
      </c>
      <c r="BN22">
        <v>400</v>
      </c>
      <c r="BO22" t="s">
        <v>167</v>
      </c>
      <c r="BP22">
        <v>60000</v>
      </c>
      <c r="BQ22" t="s">
        <v>168</v>
      </c>
      <c r="BR22" t="s">
        <v>169</v>
      </c>
      <c r="BS22" t="s">
        <v>170</v>
      </c>
      <c r="BT22">
        <v>70.8</v>
      </c>
      <c r="BU22">
        <v>0</v>
      </c>
      <c r="BV22" s="11">
        <v>42583</v>
      </c>
      <c r="BW22">
        <v>2</v>
      </c>
      <c r="BX22" t="s">
        <v>171</v>
      </c>
      <c r="BY22" t="s">
        <v>171</v>
      </c>
      <c r="BZ22" t="s">
        <v>172</v>
      </c>
      <c r="CA22">
        <v>7</v>
      </c>
      <c r="CB22">
        <v>154727</v>
      </c>
      <c r="CC22" t="s">
        <v>173</v>
      </c>
      <c r="CD22" t="s">
        <v>174</v>
      </c>
      <c r="CE22" t="s">
        <v>175</v>
      </c>
      <c r="CG22" t="s">
        <v>194</v>
      </c>
      <c r="CH22">
        <v>24.4</v>
      </c>
      <c r="CI22" t="s">
        <v>176</v>
      </c>
      <c r="CJ22" s="10">
        <v>44685.510162037041</v>
      </c>
      <c r="CK22" s="10">
        <v>44671.508576388886</v>
      </c>
      <c r="CL22" t="s">
        <v>191</v>
      </c>
      <c r="CM22" t="s">
        <v>195</v>
      </c>
      <c r="CN22" t="s">
        <v>93</v>
      </c>
      <c r="CO22">
        <v>2</v>
      </c>
      <c r="CP22">
        <v>22.31</v>
      </c>
      <c r="CQ22" t="s">
        <v>95</v>
      </c>
      <c r="CS22" t="s">
        <v>177</v>
      </c>
      <c r="CU22" t="s">
        <v>178</v>
      </c>
      <c r="CV22">
        <v>30</v>
      </c>
      <c r="CW22">
        <v>75.37</v>
      </c>
      <c r="CX22" t="s">
        <v>179</v>
      </c>
      <c r="CY22" t="s">
        <v>180</v>
      </c>
      <c r="CZ22" t="s">
        <v>181</v>
      </c>
      <c r="DA22" t="s">
        <v>182</v>
      </c>
      <c r="DB22">
        <v>5000</v>
      </c>
      <c r="DC22">
        <v>60</v>
      </c>
      <c r="DD22" t="s">
        <v>191</v>
      </c>
      <c r="DE22" t="s">
        <v>183</v>
      </c>
      <c r="DK22" t="s">
        <v>95</v>
      </c>
      <c r="DN22" t="s">
        <v>177</v>
      </c>
      <c r="DP22" t="s">
        <v>184</v>
      </c>
      <c r="DQ22">
        <v>96</v>
      </c>
      <c r="DR22">
        <v>5.3</v>
      </c>
      <c r="DS22">
        <v>2250</v>
      </c>
      <c r="DT22" t="s">
        <v>94</v>
      </c>
      <c r="DU22" t="s">
        <v>93</v>
      </c>
      <c r="DW22">
        <v>0</v>
      </c>
      <c r="DX22" t="s">
        <v>185</v>
      </c>
      <c r="DY22" t="s">
        <v>186</v>
      </c>
      <c r="DZ22" t="s">
        <v>187</v>
      </c>
      <c r="EB22" t="s">
        <v>191</v>
      </c>
    </row>
    <row r="23" spans="1:132" x14ac:dyDescent="0.25">
      <c r="A23" t="s">
        <v>34</v>
      </c>
      <c r="B23" t="s">
        <v>203</v>
      </c>
      <c r="C23" t="s">
        <v>190</v>
      </c>
      <c r="D23">
        <v>19</v>
      </c>
      <c r="E23">
        <v>120</v>
      </c>
      <c r="F23" t="s">
        <v>191</v>
      </c>
      <c r="G23" s="10">
        <v>44685.508344907408</v>
      </c>
      <c r="H23" t="s">
        <v>192</v>
      </c>
      <c r="I23">
        <v>1.0469999999999999</v>
      </c>
      <c r="J23">
        <v>4.2000000000000003E-2</v>
      </c>
      <c r="K23">
        <v>305.7</v>
      </c>
      <c r="L23">
        <v>4.0999999999999996</v>
      </c>
      <c r="M23">
        <v>199.5</v>
      </c>
      <c r="N23">
        <v>4.8000000000000001E-2</v>
      </c>
      <c r="O23">
        <v>-13.8</v>
      </c>
      <c r="P23">
        <v>-6.5</v>
      </c>
      <c r="Q23" t="s">
        <v>35</v>
      </c>
      <c r="R23">
        <v>55056</v>
      </c>
      <c r="S23" t="s">
        <v>36</v>
      </c>
      <c r="T23">
        <v>55066</v>
      </c>
      <c r="U23">
        <v>5000</v>
      </c>
      <c r="V23">
        <v>60</v>
      </c>
      <c r="W23" t="s">
        <v>37</v>
      </c>
      <c r="Y23">
        <v>36.700000000000003</v>
      </c>
      <c r="Z23" t="s">
        <v>38</v>
      </c>
      <c r="AE23">
        <v>-13.8</v>
      </c>
      <c r="AF23">
        <v>-6.5</v>
      </c>
      <c r="AG23">
        <v>20.84</v>
      </c>
      <c r="AH23">
        <v>18.600000000000001</v>
      </c>
      <c r="AI23">
        <v>1.121</v>
      </c>
      <c r="AJ23" t="s">
        <v>154</v>
      </c>
      <c r="AK23" t="s">
        <v>155</v>
      </c>
      <c r="AL23" t="s">
        <v>156</v>
      </c>
      <c r="AM23">
        <v>14</v>
      </c>
      <c r="AN23">
        <v>14.5</v>
      </c>
      <c r="AO23" t="s">
        <v>157</v>
      </c>
      <c r="AP23" t="s">
        <v>158</v>
      </c>
      <c r="AQ23" t="s">
        <v>159</v>
      </c>
      <c r="AR23" t="s">
        <v>160</v>
      </c>
      <c r="AT23" t="s">
        <v>193</v>
      </c>
      <c r="AU23" s="10">
        <v>44671.507199074076</v>
      </c>
      <c r="AV23" t="s">
        <v>161</v>
      </c>
      <c r="AW23" t="s">
        <v>162</v>
      </c>
      <c r="AX23">
        <v>0.3</v>
      </c>
      <c r="BC23" t="s">
        <v>163</v>
      </c>
      <c r="BD23" t="s">
        <v>164</v>
      </c>
      <c r="BE23" s="10">
        <v>44676.591226851851</v>
      </c>
      <c r="BF23" t="s">
        <v>92</v>
      </c>
      <c r="BG23" t="s">
        <v>165</v>
      </c>
      <c r="BH23">
        <v>424</v>
      </c>
      <c r="BJ23">
        <v>0</v>
      </c>
      <c r="BK23">
        <v>500</v>
      </c>
      <c r="BL23">
        <v>250</v>
      </c>
      <c r="BM23" t="s">
        <v>166</v>
      </c>
      <c r="BN23">
        <v>400</v>
      </c>
      <c r="BO23" t="s">
        <v>167</v>
      </c>
      <c r="BP23">
        <v>60000</v>
      </c>
      <c r="BQ23" t="s">
        <v>168</v>
      </c>
      <c r="BR23" t="s">
        <v>169</v>
      </c>
      <c r="BS23" t="s">
        <v>170</v>
      </c>
      <c r="BT23">
        <v>135.80000000000001</v>
      </c>
      <c r="BU23">
        <v>0</v>
      </c>
      <c r="BV23" s="11">
        <v>42583</v>
      </c>
      <c r="BW23">
        <v>2</v>
      </c>
      <c r="BX23" t="s">
        <v>171</v>
      </c>
      <c r="BY23" t="s">
        <v>171</v>
      </c>
      <c r="BZ23" t="s">
        <v>172</v>
      </c>
      <c r="CA23">
        <v>7</v>
      </c>
      <c r="CB23">
        <v>154727</v>
      </c>
      <c r="CC23" t="s">
        <v>173</v>
      </c>
      <c r="CD23" t="s">
        <v>174</v>
      </c>
      <c r="CE23" t="s">
        <v>175</v>
      </c>
      <c r="CG23" t="s">
        <v>194</v>
      </c>
      <c r="CH23">
        <v>19.899999999999999</v>
      </c>
      <c r="CI23" t="s">
        <v>176</v>
      </c>
      <c r="CJ23" s="10">
        <v>44685.508449074077</v>
      </c>
      <c r="CK23" s="10">
        <v>44671.508576388886</v>
      </c>
      <c r="CL23" t="s">
        <v>191</v>
      </c>
      <c r="CM23" t="s">
        <v>195</v>
      </c>
      <c r="CN23" t="s">
        <v>93</v>
      </c>
      <c r="CO23">
        <v>2</v>
      </c>
      <c r="CP23">
        <v>19.02</v>
      </c>
      <c r="CQ23" t="s">
        <v>95</v>
      </c>
      <c r="CS23" t="s">
        <v>177</v>
      </c>
      <c r="CU23" t="s">
        <v>178</v>
      </c>
      <c r="CV23">
        <v>30</v>
      </c>
      <c r="CW23">
        <v>62.01</v>
      </c>
      <c r="CX23" t="s">
        <v>179</v>
      </c>
      <c r="CY23" t="s">
        <v>180</v>
      </c>
      <c r="CZ23" t="s">
        <v>181</v>
      </c>
      <c r="DA23" t="s">
        <v>182</v>
      </c>
      <c r="DB23">
        <v>5000</v>
      </c>
      <c r="DC23">
        <v>60</v>
      </c>
      <c r="DD23" t="s">
        <v>191</v>
      </c>
      <c r="DE23" t="s">
        <v>183</v>
      </c>
      <c r="DK23" t="s">
        <v>95</v>
      </c>
      <c r="DN23" t="s">
        <v>177</v>
      </c>
      <c r="DP23" t="s">
        <v>184</v>
      </c>
      <c r="DQ23">
        <v>70</v>
      </c>
      <c r="DR23">
        <v>5.3</v>
      </c>
      <c r="DS23">
        <v>2250</v>
      </c>
      <c r="DT23" t="s">
        <v>94</v>
      </c>
      <c r="DU23" t="s">
        <v>93</v>
      </c>
      <c r="DW23">
        <v>0</v>
      </c>
      <c r="DX23" t="s">
        <v>185</v>
      </c>
      <c r="DY23" t="s">
        <v>186</v>
      </c>
      <c r="DZ23" t="s">
        <v>187</v>
      </c>
      <c r="EB23" t="s">
        <v>191</v>
      </c>
    </row>
    <row r="24" spans="1:132" x14ac:dyDescent="0.25">
      <c r="A24" t="s">
        <v>34</v>
      </c>
      <c r="B24" t="s">
        <v>196</v>
      </c>
      <c r="C24" t="s">
        <v>197</v>
      </c>
      <c r="D24">
        <v>19</v>
      </c>
      <c r="E24">
        <v>120</v>
      </c>
      <c r="F24" t="s">
        <v>191</v>
      </c>
      <c r="G24" s="10">
        <v>44685.506574074076</v>
      </c>
      <c r="H24" t="s">
        <v>192</v>
      </c>
      <c r="I24">
        <v>1.133</v>
      </c>
      <c r="J24">
        <v>6.0999999999999999E-2</v>
      </c>
      <c r="K24">
        <v>471.2</v>
      </c>
      <c r="L24">
        <v>6.4</v>
      </c>
      <c r="M24">
        <v>220.3</v>
      </c>
      <c r="N24">
        <v>0.28100000000000003</v>
      </c>
      <c r="O24">
        <v>-12.5</v>
      </c>
      <c r="P24">
        <v>-2.4</v>
      </c>
      <c r="Q24" t="s">
        <v>35</v>
      </c>
      <c r="R24">
        <v>55056</v>
      </c>
      <c r="S24" t="s">
        <v>36</v>
      </c>
      <c r="T24">
        <v>55066</v>
      </c>
      <c r="U24">
        <v>5000</v>
      </c>
      <c r="V24">
        <v>60</v>
      </c>
      <c r="W24" t="s">
        <v>37</v>
      </c>
      <c r="Y24">
        <v>36.700000000000003</v>
      </c>
      <c r="Z24" t="s">
        <v>38</v>
      </c>
      <c r="AE24">
        <v>-12.7</v>
      </c>
      <c r="AF24">
        <v>-2.2000000000000002</v>
      </c>
      <c r="AG24">
        <v>26.63</v>
      </c>
      <c r="AH24">
        <v>22.59</v>
      </c>
      <c r="AI24">
        <v>1.179</v>
      </c>
      <c r="AJ24" t="s">
        <v>154</v>
      </c>
      <c r="AK24" t="s">
        <v>155</v>
      </c>
      <c r="AL24" t="s">
        <v>156</v>
      </c>
      <c r="AM24">
        <v>14</v>
      </c>
      <c r="AN24">
        <v>14.5</v>
      </c>
      <c r="AO24" t="s">
        <v>157</v>
      </c>
      <c r="AP24" t="s">
        <v>158</v>
      </c>
      <c r="AQ24" t="s">
        <v>159</v>
      </c>
      <c r="AR24" t="s">
        <v>160</v>
      </c>
      <c r="AT24" t="s">
        <v>193</v>
      </c>
      <c r="AU24" s="10">
        <v>44671.507199074076</v>
      </c>
      <c r="AV24" t="s">
        <v>161</v>
      </c>
      <c r="AW24" t="s">
        <v>162</v>
      </c>
      <c r="AX24">
        <v>0.3</v>
      </c>
      <c r="BC24" t="s">
        <v>163</v>
      </c>
      <c r="BD24" t="s">
        <v>164</v>
      </c>
      <c r="BE24" s="10">
        <v>44676.584641203706</v>
      </c>
      <c r="BF24" t="s">
        <v>92</v>
      </c>
      <c r="BG24" t="s">
        <v>165</v>
      </c>
      <c r="BH24">
        <v>288</v>
      </c>
      <c r="BJ24">
        <v>0</v>
      </c>
      <c r="BK24">
        <v>500</v>
      </c>
      <c r="BL24">
        <v>250</v>
      </c>
      <c r="BM24" t="s">
        <v>166</v>
      </c>
      <c r="BN24">
        <v>400</v>
      </c>
      <c r="BO24" t="s">
        <v>167</v>
      </c>
      <c r="BP24">
        <v>60000</v>
      </c>
      <c r="BQ24" t="s">
        <v>168</v>
      </c>
      <c r="BR24" t="s">
        <v>169</v>
      </c>
      <c r="BS24" t="s">
        <v>170</v>
      </c>
      <c r="BT24">
        <v>44</v>
      </c>
      <c r="BU24">
        <v>0</v>
      </c>
      <c r="BV24" s="11">
        <v>42583</v>
      </c>
      <c r="BW24">
        <v>2</v>
      </c>
      <c r="BX24" t="s">
        <v>171</v>
      </c>
      <c r="BY24" t="s">
        <v>171</v>
      </c>
      <c r="BZ24" t="s">
        <v>172</v>
      </c>
      <c r="CA24">
        <v>7</v>
      </c>
      <c r="CB24">
        <v>154727</v>
      </c>
      <c r="CC24" t="s">
        <v>173</v>
      </c>
      <c r="CD24" t="s">
        <v>174</v>
      </c>
      <c r="CE24" t="s">
        <v>175</v>
      </c>
      <c r="CG24" t="s">
        <v>194</v>
      </c>
      <c r="CH24">
        <v>25.77</v>
      </c>
      <c r="CI24" t="s">
        <v>176</v>
      </c>
      <c r="CJ24" s="10">
        <v>44685.506678240738</v>
      </c>
      <c r="CK24" s="10">
        <v>44671.508576388886</v>
      </c>
      <c r="CL24" t="s">
        <v>191</v>
      </c>
      <c r="CM24" t="s">
        <v>195</v>
      </c>
      <c r="CN24" t="s">
        <v>93</v>
      </c>
      <c r="CO24">
        <v>2</v>
      </c>
      <c r="CP24">
        <v>22.73</v>
      </c>
      <c r="CQ24" t="s">
        <v>95</v>
      </c>
      <c r="CS24" t="s">
        <v>177</v>
      </c>
      <c r="CU24" t="s">
        <v>178</v>
      </c>
      <c r="CV24">
        <v>30</v>
      </c>
      <c r="CW24">
        <v>78.77</v>
      </c>
      <c r="CX24" t="s">
        <v>179</v>
      </c>
      <c r="CY24" t="s">
        <v>180</v>
      </c>
      <c r="CZ24" t="s">
        <v>181</v>
      </c>
      <c r="DA24" t="s">
        <v>182</v>
      </c>
      <c r="DB24">
        <v>5000</v>
      </c>
      <c r="DC24">
        <v>60</v>
      </c>
      <c r="DD24" t="s">
        <v>191</v>
      </c>
      <c r="DE24" t="s">
        <v>183</v>
      </c>
      <c r="DK24" t="s">
        <v>95</v>
      </c>
      <c r="DN24" t="s">
        <v>177</v>
      </c>
      <c r="DP24" t="s">
        <v>184</v>
      </c>
      <c r="DQ24">
        <v>68</v>
      </c>
      <c r="DR24">
        <v>5.3</v>
      </c>
      <c r="DS24">
        <v>2250</v>
      </c>
      <c r="DT24" t="s">
        <v>94</v>
      </c>
      <c r="DU24" t="s">
        <v>93</v>
      </c>
      <c r="DW24">
        <v>0</v>
      </c>
      <c r="DX24" t="s">
        <v>185</v>
      </c>
      <c r="DY24" t="s">
        <v>186</v>
      </c>
      <c r="DZ24" t="s">
        <v>187</v>
      </c>
      <c r="EB24" t="s">
        <v>191</v>
      </c>
    </row>
    <row r="25" spans="1:132" x14ac:dyDescent="0.25">
      <c r="A25" t="s">
        <v>34</v>
      </c>
      <c r="B25" t="s">
        <v>199</v>
      </c>
      <c r="C25" t="s">
        <v>200</v>
      </c>
      <c r="D25">
        <v>19</v>
      </c>
      <c r="E25">
        <v>120</v>
      </c>
      <c r="F25" t="s">
        <v>191</v>
      </c>
      <c r="G25" s="10">
        <v>44685.504733796297</v>
      </c>
      <c r="H25" t="s">
        <v>192</v>
      </c>
      <c r="I25">
        <v>1.141</v>
      </c>
      <c r="J25">
        <v>4.7E-2</v>
      </c>
      <c r="K25">
        <v>384.5</v>
      </c>
      <c r="L25">
        <v>5.2</v>
      </c>
      <c r="M25">
        <v>29.1</v>
      </c>
      <c r="N25">
        <v>4.8000000000000001E-2</v>
      </c>
      <c r="O25">
        <v>-10.9</v>
      </c>
      <c r="P25">
        <v>-2.6</v>
      </c>
      <c r="Q25" t="s">
        <v>35</v>
      </c>
      <c r="R25">
        <v>55056</v>
      </c>
      <c r="S25" t="s">
        <v>36</v>
      </c>
      <c r="T25">
        <v>55066</v>
      </c>
      <c r="U25">
        <v>5000</v>
      </c>
      <c r="V25">
        <v>60</v>
      </c>
      <c r="W25" t="s">
        <v>37</v>
      </c>
      <c r="Y25">
        <v>36.700000000000003</v>
      </c>
      <c r="Z25" t="s">
        <v>38</v>
      </c>
      <c r="AE25">
        <v>-10.8</v>
      </c>
      <c r="AF25">
        <v>-2.6</v>
      </c>
      <c r="AG25">
        <v>24.39</v>
      </c>
      <c r="AH25">
        <v>20.47</v>
      </c>
      <c r="AI25">
        <v>1.1910000000000001</v>
      </c>
      <c r="AJ25" t="s">
        <v>154</v>
      </c>
      <c r="AK25" t="s">
        <v>155</v>
      </c>
      <c r="AL25" t="s">
        <v>156</v>
      </c>
      <c r="AM25">
        <v>14</v>
      </c>
      <c r="AN25">
        <v>14.5</v>
      </c>
      <c r="AO25" t="s">
        <v>157</v>
      </c>
      <c r="AP25" t="s">
        <v>158</v>
      </c>
      <c r="AQ25" t="s">
        <v>159</v>
      </c>
      <c r="AR25" t="s">
        <v>160</v>
      </c>
      <c r="AT25" t="s">
        <v>193</v>
      </c>
      <c r="AU25" s="10">
        <v>44671.507199074076</v>
      </c>
      <c r="AV25" t="s">
        <v>161</v>
      </c>
      <c r="AW25" t="s">
        <v>162</v>
      </c>
      <c r="AX25">
        <v>0.3</v>
      </c>
      <c r="BC25" t="s">
        <v>163</v>
      </c>
      <c r="BD25" t="s">
        <v>164</v>
      </c>
      <c r="BE25" s="10">
        <v>44676.603634259256</v>
      </c>
      <c r="BF25" t="s">
        <v>92</v>
      </c>
      <c r="BG25" t="s">
        <v>165</v>
      </c>
      <c r="BH25">
        <v>344</v>
      </c>
      <c r="BJ25">
        <v>0</v>
      </c>
      <c r="BK25">
        <v>500</v>
      </c>
      <c r="BL25">
        <v>250</v>
      </c>
      <c r="BM25" t="s">
        <v>166</v>
      </c>
      <c r="BN25">
        <v>400</v>
      </c>
      <c r="BO25" t="s">
        <v>167</v>
      </c>
      <c r="BP25">
        <v>60000</v>
      </c>
      <c r="BQ25" t="s">
        <v>168</v>
      </c>
      <c r="BR25" t="s">
        <v>169</v>
      </c>
      <c r="BS25" t="s">
        <v>170</v>
      </c>
      <c r="BT25">
        <v>104.4</v>
      </c>
      <c r="BU25">
        <v>0</v>
      </c>
      <c r="BV25" s="11">
        <v>42583</v>
      </c>
      <c r="BW25">
        <v>2</v>
      </c>
      <c r="BX25" t="s">
        <v>171</v>
      </c>
      <c r="BY25" t="s">
        <v>171</v>
      </c>
      <c r="BZ25" t="s">
        <v>172</v>
      </c>
      <c r="CA25">
        <v>7</v>
      </c>
      <c r="CB25">
        <v>154727</v>
      </c>
      <c r="CC25" t="s">
        <v>173</v>
      </c>
      <c r="CD25" t="s">
        <v>174</v>
      </c>
      <c r="CE25" t="s">
        <v>175</v>
      </c>
      <c r="CG25" t="s">
        <v>194</v>
      </c>
      <c r="CH25">
        <v>23.33</v>
      </c>
      <c r="CI25" t="s">
        <v>176</v>
      </c>
      <c r="CJ25" s="10">
        <v>44685.504837962966</v>
      </c>
      <c r="CK25" s="10">
        <v>44671.508576388886</v>
      </c>
      <c r="CL25" t="s">
        <v>191</v>
      </c>
      <c r="CM25" t="s">
        <v>195</v>
      </c>
      <c r="CN25" t="s">
        <v>93</v>
      </c>
      <c r="CO25">
        <v>2</v>
      </c>
      <c r="CP25">
        <v>20.45</v>
      </c>
      <c r="CQ25" t="s">
        <v>95</v>
      </c>
      <c r="CS25" t="s">
        <v>177</v>
      </c>
      <c r="CU25" t="s">
        <v>178</v>
      </c>
      <c r="CV25">
        <v>30</v>
      </c>
      <c r="CW25">
        <v>69.22</v>
      </c>
      <c r="CX25" t="s">
        <v>179</v>
      </c>
      <c r="CY25" t="s">
        <v>180</v>
      </c>
      <c r="CZ25" t="s">
        <v>181</v>
      </c>
      <c r="DA25" t="s">
        <v>182</v>
      </c>
      <c r="DB25">
        <v>5000</v>
      </c>
      <c r="DC25">
        <v>60</v>
      </c>
      <c r="DD25" t="s">
        <v>191</v>
      </c>
      <c r="DE25" t="s">
        <v>183</v>
      </c>
      <c r="DK25" t="s">
        <v>95</v>
      </c>
      <c r="DN25" t="s">
        <v>177</v>
      </c>
      <c r="DP25" t="s">
        <v>184</v>
      </c>
      <c r="DQ25">
        <v>62</v>
      </c>
      <c r="DR25">
        <v>5.3</v>
      </c>
      <c r="DS25">
        <v>2250</v>
      </c>
      <c r="DT25" t="s">
        <v>94</v>
      </c>
      <c r="DU25" t="s">
        <v>93</v>
      </c>
      <c r="DW25">
        <v>0</v>
      </c>
      <c r="DX25" t="s">
        <v>185</v>
      </c>
      <c r="DY25" t="s">
        <v>186</v>
      </c>
      <c r="DZ25" t="s">
        <v>187</v>
      </c>
      <c r="EB25" t="s">
        <v>191</v>
      </c>
    </row>
    <row r="26" spans="1:132" x14ac:dyDescent="0.25">
      <c r="A26" t="s">
        <v>34</v>
      </c>
      <c r="B26" t="s">
        <v>202</v>
      </c>
      <c r="C26" t="s">
        <v>197</v>
      </c>
      <c r="D26">
        <v>19</v>
      </c>
      <c r="E26">
        <v>120</v>
      </c>
      <c r="F26" t="s">
        <v>191</v>
      </c>
      <c r="G26" s="10">
        <v>44685.502858796295</v>
      </c>
      <c r="H26" t="s">
        <v>192</v>
      </c>
      <c r="I26">
        <v>1.107</v>
      </c>
      <c r="J26">
        <v>4.7E-2</v>
      </c>
      <c r="K26">
        <v>411.6</v>
      </c>
      <c r="L26">
        <v>5.6</v>
      </c>
      <c r="M26">
        <v>346.3</v>
      </c>
      <c r="N26">
        <v>0.10299999999999999</v>
      </c>
      <c r="O26">
        <v>-12</v>
      </c>
      <c r="P26">
        <v>-2.5</v>
      </c>
      <c r="Q26" t="s">
        <v>35</v>
      </c>
      <c r="R26">
        <v>55056</v>
      </c>
      <c r="S26" t="s">
        <v>36</v>
      </c>
      <c r="T26">
        <v>55066</v>
      </c>
      <c r="U26">
        <v>5000</v>
      </c>
      <c r="V26">
        <v>60</v>
      </c>
      <c r="W26" t="s">
        <v>37</v>
      </c>
      <c r="Y26">
        <v>36.700000000000003</v>
      </c>
      <c r="Z26" t="s">
        <v>38</v>
      </c>
      <c r="AE26">
        <v>-11.9</v>
      </c>
      <c r="AF26">
        <v>-2.5</v>
      </c>
      <c r="AG26">
        <v>24.58</v>
      </c>
      <c r="AH26">
        <v>21.4</v>
      </c>
      <c r="AI26">
        <v>1.149</v>
      </c>
      <c r="AJ26" t="s">
        <v>154</v>
      </c>
      <c r="AK26" t="s">
        <v>155</v>
      </c>
      <c r="AL26" t="s">
        <v>156</v>
      </c>
      <c r="AM26">
        <v>14</v>
      </c>
      <c r="AN26">
        <v>14.5</v>
      </c>
      <c r="AO26" t="s">
        <v>157</v>
      </c>
      <c r="AP26" t="s">
        <v>158</v>
      </c>
      <c r="AQ26" t="s">
        <v>159</v>
      </c>
      <c r="AR26" t="s">
        <v>160</v>
      </c>
      <c r="AT26" t="s">
        <v>193</v>
      </c>
      <c r="AU26" s="10">
        <v>44671.507199074076</v>
      </c>
      <c r="AV26" t="s">
        <v>161</v>
      </c>
      <c r="AW26" t="s">
        <v>162</v>
      </c>
      <c r="AX26">
        <v>0.3</v>
      </c>
      <c r="BC26" t="s">
        <v>163</v>
      </c>
      <c r="BD26" t="s">
        <v>164</v>
      </c>
      <c r="BE26" s="10">
        <v>44676.600798611114</v>
      </c>
      <c r="BF26" t="s">
        <v>92</v>
      </c>
      <c r="BG26" t="s">
        <v>165</v>
      </c>
      <c r="BH26">
        <v>394</v>
      </c>
      <c r="BJ26">
        <v>0</v>
      </c>
      <c r="BK26">
        <v>500</v>
      </c>
      <c r="BL26">
        <v>250</v>
      </c>
      <c r="BM26" t="s">
        <v>166</v>
      </c>
      <c r="BN26">
        <v>400</v>
      </c>
      <c r="BO26" t="s">
        <v>167</v>
      </c>
      <c r="BP26">
        <v>60000</v>
      </c>
      <c r="BQ26" t="s">
        <v>168</v>
      </c>
      <c r="BR26" t="s">
        <v>169</v>
      </c>
      <c r="BS26" t="s">
        <v>170</v>
      </c>
      <c r="BT26">
        <v>50.3</v>
      </c>
      <c r="BU26">
        <v>0</v>
      </c>
      <c r="BV26" s="11">
        <v>42583</v>
      </c>
      <c r="BW26">
        <v>2</v>
      </c>
      <c r="BX26" t="s">
        <v>171</v>
      </c>
      <c r="BY26" t="s">
        <v>171</v>
      </c>
      <c r="BZ26" t="s">
        <v>172</v>
      </c>
      <c r="CA26">
        <v>7</v>
      </c>
      <c r="CB26">
        <v>154727</v>
      </c>
      <c r="CC26" t="s">
        <v>173</v>
      </c>
      <c r="CD26" t="s">
        <v>174</v>
      </c>
      <c r="CE26" t="s">
        <v>175</v>
      </c>
      <c r="CG26" t="s">
        <v>194</v>
      </c>
      <c r="CH26">
        <v>23.76</v>
      </c>
      <c r="CI26" t="s">
        <v>176</v>
      </c>
      <c r="CJ26" s="10">
        <v>44685.502962962964</v>
      </c>
      <c r="CK26" s="10">
        <v>44671.508576388886</v>
      </c>
      <c r="CL26" t="s">
        <v>191</v>
      </c>
      <c r="CM26" t="s">
        <v>195</v>
      </c>
      <c r="CN26" t="s">
        <v>93</v>
      </c>
      <c r="CO26">
        <v>2</v>
      </c>
      <c r="CP26">
        <v>21.47</v>
      </c>
      <c r="CQ26" t="s">
        <v>95</v>
      </c>
      <c r="CS26" t="s">
        <v>177</v>
      </c>
      <c r="CU26" t="s">
        <v>178</v>
      </c>
      <c r="CV26">
        <v>30</v>
      </c>
      <c r="CW26">
        <v>72.84</v>
      </c>
      <c r="CX26" t="s">
        <v>179</v>
      </c>
      <c r="CY26" t="s">
        <v>180</v>
      </c>
      <c r="CZ26" t="s">
        <v>181</v>
      </c>
      <c r="DA26" t="s">
        <v>182</v>
      </c>
      <c r="DB26">
        <v>5000</v>
      </c>
      <c r="DC26">
        <v>60</v>
      </c>
      <c r="DD26" t="s">
        <v>191</v>
      </c>
      <c r="DE26" t="s">
        <v>183</v>
      </c>
      <c r="DK26" t="s">
        <v>95</v>
      </c>
      <c r="DN26" t="s">
        <v>177</v>
      </c>
      <c r="DP26" t="s">
        <v>184</v>
      </c>
      <c r="DQ26">
        <v>92</v>
      </c>
      <c r="DR26">
        <v>5.3</v>
      </c>
      <c r="DS26">
        <v>2250</v>
      </c>
      <c r="DT26" t="s">
        <v>94</v>
      </c>
      <c r="DU26" t="s">
        <v>93</v>
      </c>
      <c r="DW26">
        <v>0</v>
      </c>
      <c r="DX26" t="s">
        <v>185</v>
      </c>
      <c r="DY26" t="s">
        <v>186</v>
      </c>
      <c r="DZ26" t="s">
        <v>187</v>
      </c>
      <c r="EB26" t="s">
        <v>191</v>
      </c>
    </row>
    <row r="27" spans="1:132" x14ac:dyDescent="0.25">
      <c r="A27" t="s">
        <v>34</v>
      </c>
      <c r="B27" t="s">
        <v>204</v>
      </c>
      <c r="C27" t="s">
        <v>190</v>
      </c>
      <c r="D27">
        <v>19</v>
      </c>
      <c r="E27">
        <v>120</v>
      </c>
      <c r="F27" t="s">
        <v>191</v>
      </c>
      <c r="G27" s="10">
        <v>44685.500949074078</v>
      </c>
      <c r="H27" t="s">
        <v>192</v>
      </c>
      <c r="I27">
        <v>1.1539999999999999</v>
      </c>
      <c r="J27">
        <v>4.4999999999999998E-2</v>
      </c>
      <c r="K27">
        <v>304.10000000000002</v>
      </c>
      <c r="L27">
        <v>4.0999999999999996</v>
      </c>
      <c r="M27">
        <v>14.1</v>
      </c>
      <c r="N27">
        <v>3.1E-2</v>
      </c>
      <c r="O27">
        <v>-15</v>
      </c>
      <c r="P27">
        <v>-5.7</v>
      </c>
      <c r="Q27" t="s">
        <v>35</v>
      </c>
      <c r="R27">
        <v>55056</v>
      </c>
      <c r="S27" t="s">
        <v>36</v>
      </c>
      <c r="T27">
        <v>55066</v>
      </c>
      <c r="U27">
        <v>5000</v>
      </c>
      <c r="V27">
        <v>60</v>
      </c>
      <c r="W27" t="s">
        <v>37</v>
      </c>
      <c r="Y27">
        <v>36.9</v>
      </c>
      <c r="Z27" t="s">
        <v>38</v>
      </c>
      <c r="AE27">
        <v>-15</v>
      </c>
      <c r="AF27">
        <v>-5.7</v>
      </c>
      <c r="AG27">
        <v>21.64</v>
      </c>
      <c r="AH27">
        <v>17.91</v>
      </c>
      <c r="AI27">
        <v>1.208</v>
      </c>
      <c r="AJ27" t="s">
        <v>154</v>
      </c>
      <c r="AK27" t="s">
        <v>155</v>
      </c>
      <c r="AL27" t="s">
        <v>156</v>
      </c>
      <c r="AM27">
        <v>14</v>
      </c>
      <c r="AN27">
        <v>14.5</v>
      </c>
      <c r="AO27" t="s">
        <v>157</v>
      </c>
      <c r="AP27" t="s">
        <v>158</v>
      </c>
      <c r="AQ27" t="s">
        <v>159</v>
      </c>
      <c r="AR27" t="s">
        <v>160</v>
      </c>
      <c r="AT27" t="s">
        <v>193</v>
      </c>
      <c r="AU27" s="10">
        <v>44671.507199074076</v>
      </c>
      <c r="AV27" t="s">
        <v>161</v>
      </c>
      <c r="AW27" t="s">
        <v>162</v>
      </c>
      <c r="AX27">
        <v>0.3</v>
      </c>
      <c r="BC27" t="s">
        <v>163</v>
      </c>
      <c r="BD27" t="s">
        <v>164</v>
      </c>
      <c r="BE27" s="10">
        <v>44676.565138888887</v>
      </c>
      <c r="BF27" t="s">
        <v>92</v>
      </c>
      <c r="BG27" t="s">
        <v>165</v>
      </c>
      <c r="BH27">
        <v>416</v>
      </c>
      <c r="BJ27">
        <v>0</v>
      </c>
      <c r="BK27">
        <v>500</v>
      </c>
      <c r="BL27">
        <v>250</v>
      </c>
      <c r="BM27" t="s">
        <v>166</v>
      </c>
      <c r="BN27">
        <v>400</v>
      </c>
      <c r="BO27" t="s">
        <v>167</v>
      </c>
      <c r="BP27">
        <v>60000</v>
      </c>
      <c r="BQ27" t="s">
        <v>168</v>
      </c>
      <c r="BR27" t="s">
        <v>169</v>
      </c>
      <c r="BS27" t="s">
        <v>170</v>
      </c>
      <c r="BT27">
        <v>130.4</v>
      </c>
      <c r="BU27">
        <v>0</v>
      </c>
      <c r="BV27" s="11">
        <v>42583</v>
      </c>
      <c r="BW27">
        <v>2</v>
      </c>
      <c r="BX27" t="s">
        <v>171</v>
      </c>
      <c r="BY27" t="s">
        <v>171</v>
      </c>
      <c r="BZ27" t="s">
        <v>172</v>
      </c>
      <c r="CA27">
        <v>7</v>
      </c>
      <c r="CB27">
        <v>154727</v>
      </c>
      <c r="CC27" t="s">
        <v>173</v>
      </c>
      <c r="CD27" t="s">
        <v>174</v>
      </c>
      <c r="CE27" t="s">
        <v>175</v>
      </c>
      <c r="CG27" t="s">
        <v>194</v>
      </c>
      <c r="CH27">
        <v>20.81</v>
      </c>
      <c r="CI27" t="s">
        <v>176</v>
      </c>
      <c r="CJ27" s="10">
        <v>44685.50105324074</v>
      </c>
      <c r="CK27" s="10">
        <v>44671.508576388886</v>
      </c>
      <c r="CL27" t="s">
        <v>191</v>
      </c>
      <c r="CM27" t="s">
        <v>195</v>
      </c>
      <c r="CN27" t="s">
        <v>93</v>
      </c>
      <c r="CO27">
        <v>2</v>
      </c>
      <c r="CP27">
        <v>18.04</v>
      </c>
      <c r="CQ27" t="s">
        <v>95</v>
      </c>
      <c r="CS27" t="s">
        <v>177</v>
      </c>
      <c r="CU27" t="s">
        <v>178</v>
      </c>
      <c r="CV27">
        <v>30</v>
      </c>
      <c r="CW27">
        <v>62.02</v>
      </c>
      <c r="CX27" t="s">
        <v>179</v>
      </c>
      <c r="CY27" t="s">
        <v>180</v>
      </c>
      <c r="CZ27" t="s">
        <v>181</v>
      </c>
      <c r="DA27" t="s">
        <v>182</v>
      </c>
      <c r="DB27">
        <v>5000</v>
      </c>
      <c r="DC27">
        <v>60</v>
      </c>
      <c r="DD27" t="s">
        <v>191</v>
      </c>
      <c r="DE27" t="s">
        <v>183</v>
      </c>
      <c r="DK27" t="s">
        <v>95</v>
      </c>
      <c r="DN27" t="s">
        <v>177</v>
      </c>
      <c r="DP27" t="s">
        <v>184</v>
      </c>
      <c r="DQ27">
        <v>58</v>
      </c>
      <c r="DR27">
        <v>5.3</v>
      </c>
      <c r="DS27">
        <v>2250</v>
      </c>
      <c r="DT27" t="s">
        <v>94</v>
      </c>
      <c r="DU27" t="s">
        <v>93</v>
      </c>
      <c r="DW27">
        <v>0</v>
      </c>
      <c r="DX27" t="s">
        <v>185</v>
      </c>
      <c r="DY27" t="s">
        <v>186</v>
      </c>
      <c r="DZ27" t="s">
        <v>187</v>
      </c>
      <c r="EB27" t="s">
        <v>191</v>
      </c>
    </row>
    <row r="28" spans="1:132" x14ac:dyDescent="0.25">
      <c r="A28" t="s">
        <v>34</v>
      </c>
      <c r="B28" t="s">
        <v>189</v>
      </c>
      <c r="C28" t="s">
        <v>190</v>
      </c>
      <c r="D28">
        <v>19</v>
      </c>
      <c r="E28">
        <v>120</v>
      </c>
      <c r="F28" t="s">
        <v>191</v>
      </c>
      <c r="G28" s="10">
        <v>44685.499178240738</v>
      </c>
      <c r="H28" t="s">
        <v>192</v>
      </c>
      <c r="I28">
        <v>1.1639999999999999</v>
      </c>
      <c r="J28">
        <v>4.9000000000000002E-2</v>
      </c>
      <c r="K28">
        <v>387.7</v>
      </c>
      <c r="L28">
        <v>5.2</v>
      </c>
      <c r="M28">
        <v>285.60000000000002</v>
      </c>
      <c r="N28">
        <v>9.9000000000000005E-2</v>
      </c>
      <c r="O28">
        <v>-13.5</v>
      </c>
      <c r="P28">
        <v>-5</v>
      </c>
      <c r="Q28" t="s">
        <v>35</v>
      </c>
      <c r="R28">
        <v>55056</v>
      </c>
      <c r="S28" t="s">
        <v>36</v>
      </c>
      <c r="T28">
        <v>55066</v>
      </c>
      <c r="U28">
        <v>5000</v>
      </c>
      <c r="V28">
        <v>60</v>
      </c>
      <c r="W28" t="s">
        <v>37</v>
      </c>
      <c r="Y28">
        <v>36.9</v>
      </c>
      <c r="Z28" t="s">
        <v>38</v>
      </c>
      <c r="AE28">
        <v>-13.4</v>
      </c>
      <c r="AF28">
        <v>-4.9000000000000004</v>
      </c>
      <c r="AG28">
        <v>24.55</v>
      </c>
      <c r="AH28">
        <v>19.89</v>
      </c>
      <c r="AI28">
        <v>1.234</v>
      </c>
      <c r="AJ28" t="s">
        <v>154</v>
      </c>
      <c r="AK28" t="s">
        <v>155</v>
      </c>
      <c r="AL28" t="s">
        <v>156</v>
      </c>
      <c r="AM28">
        <v>14</v>
      </c>
      <c r="AN28">
        <v>14.5</v>
      </c>
      <c r="AO28" t="s">
        <v>157</v>
      </c>
      <c r="AP28" t="s">
        <v>158</v>
      </c>
      <c r="AQ28" t="s">
        <v>159</v>
      </c>
      <c r="AR28" t="s">
        <v>160</v>
      </c>
      <c r="AT28" t="s">
        <v>193</v>
      </c>
      <c r="AU28" s="10">
        <v>44671.507199074076</v>
      </c>
      <c r="AV28" t="s">
        <v>161</v>
      </c>
      <c r="AW28" t="s">
        <v>162</v>
      </c>
      <c r="AX28">
        <v>0.3</v>
      </c>
      <c r="BC28" t="s">
        <v>163</v>
      </c>
      <c r="BD28" t="s">
        <v>164</v>
      </c>
      <c r="BE28" s="10">
        <v>44676.612939814811</v>
      </c>
      <c r="BF28" t="s">
        <v>92</v>
      </c>
      <c r="BG28" t="s">
        <v>165</v>
      </c>
      <c r="BH28">
        <v>498</v>
      </c>
      <c r="BJ28">
        <v>0</v>
      </c>
      <c r="BK28">
        <v>500</v>
      </c>
      <c r="BL28">
        <v>250</v>
      </c>
      <c r="BM28" t="s">
        <v>166</v>
      </c>
      <c r="BN28">
        <v>400</v>
      </c>
      <c r="BO28" t="s">
        <v>167</v>
      </c>
      <c r="BP28">
        <v>60000</v>
      </c>
      <c r="BQ28" t="s">
        <v>168</v>
      </c>
      <c r="BR28" t="s">
        <v>169</v>
      </c>
      <c r="BS28" t="s">
        <v>170</v>
      </c>
      <c r="BT28">
        <v>164.1</v>
      </c>
      <c r="BU28">
        <v>0</v>
      </c>
      <c r="BV28" s="11">
        <v>42583</v>
      </c>
      <c r="BW28">
        <v>2</v>
      </c>
      <c r="BX28" t="s">
        <v>171</v>
      </c>
      <c r="BY28" t="s">
        <v>171</v>
      </c>
      <c r="BZ28" t="s">
        <v>172</v>
      </c>
      <c r="CA28">
        <v>7</v>
      </c>
      <c r="CB28">
        <v>154727</v>
      </c>
      <c r="CC28" t="s">
        <v>173</v>
      </c>
      <c r="CD28" t="s">
        <v>174</v>
      </c>
      <c r="CE28" t="s">
        <v>175</v>
      </c>
      <c r="CG28" t="s">
        <v>194</v>
      </c>
      <c r="CH28">
        <v>23.7</v>
      </c>
      <c r="CI28" t="s">
        <v>176</v>
      </c>
      <c r="CJ28" s="10">
        <v>44685.499293981484</v>
      </c>
      <c r="CK28" s="10">
        <v>44671.508576388886</v>
      </c>
      <c r="CL28" t="s">
        <v>191</v>
      </c>
      <c r="CM28" t="s">
        <v>195</v>
      </c>
      <c r="CN28" t="s">
        <v>93</v>
      </c>
      <c r="CO28">
        <v>2</v>
      </c>
      <c r="CP28">
        <v>20.36</v>
      </c>
      <c r="CQ28" t="s">
        <v>95</v>
      </c>
      <c r="CS28" t="s">
        <v>177</v>
      </c>
      <c r="CU28" t="s">
        <v>178</v>
      </c>
      <c r="CV28">
        <v>30</v>
      </c>
      <c r="CW28">
        <v>70.42</v>
      </c>
      <c r="CX28" t="s">
        <v>179</v>
      </c>
      <c r="CY28" t="s">
        <v>180</v>
      </c>
      <c r="CZ28" t="s">
        <v>181</v>
      </c>
      <c r="DA28" t="s">
        <v>182</v>
      </c>
      <c r="DB28">
        <v>5000</v>
      </c>
      <c r="DC28">
        <v>60</v>
      </c>
      <c r="DD28" t="s">
        <v>191</v>
      </c>
      <c r="DE28" t="s">
        <v>183</v>
      </c>
      <c r="DK28" t="s">
        <v>95</v>
      </c>
      <c r="DN28" t="s">
        <v>177</v>
      </c>
      <c r="DP28" t="s">
        <v>184</v>
      </c>
      <c r="DQ28">
        <v>90</v>
      </c>
      <c r="DR28">
        <v>5.3</v>
      </c>
      <c r="DS28">
        <v>2250</v>
      </c>
      <c r="DT28" t="s">
        <v>94</v>
      </c>
      <c r="DU28" t="s">
        <v>93</v>
      </c>
      <c r="DW28">
        <v>0</v>
      </c>
      <c r="DX28" t="s">
        <v>185</v>
      </c>
      <c r="DY28" t="s">
        <v>186</v>
      </c>
      <c r="DZ28" t="s">
        <v>187</v>
      </c>
      <c r="EB28" t="s">
        <v>191</v>
      </c>
    </row>
    <row r="29" spans="1:132" x14ac:dyDescent="0.25">
      <c r="A29" t="s">
        <v>34</v>
      </c>
      <c r="B29" t="s">
        <v>210</v>
      </c>
      <c r="C29" t="s">
        <v>190</v>
      </c>
      <c r="D29">
        <v>19</v>
      </c>
      <c r="E29">
        <v>120</v>
      </c>
      <c r="F29" t="s">
        <v>191</v>
      </c>
      <c r="G29" s="10">
        <v>44685.497476851851</v>
      </c>
      <c r="H29" t="s">
        <v>192</v>
      </c>
      <c r="I29">
        <v>1.1020000000000001</v>
      </c>
      <c r="J29">
        <v>0.05</v>
      </c>
      <c r="K29">
        <v>357</v>
      </c>
      <c r="L29">
        <v>4.8</v>
      </c>
      <c r="M29">
        <v>26.7</v>
      </c>
      <c r="N29">
        <v>7.1999999999999995E-2</v>
      </c>
      <c r="O29">
        <v>-11.7</v>
      </c>
      <c r="P29">
        <v>-4</v>
      </c>
      <c r="Q29" t="s">
        <v>35</v>
      </c>
      <c r="R29">
        <v>55056</v>
      </c>
      <c r="S29" t="s">
        <v>36</v>
      </c>
      <c r="T29">
        <v>55066</v>
      </c>
      <c r="U29">
        <v>5000</v>
      </c>
      <c r="V29">
        <v>60</v>
      </c>
      <c r="W29" t="s">
        <v>37</v>
      </c>
      <c r="Y29">
        <v>37</v>
      </c>
      <c r="Z29" t="s">
        <v>38</v>
      </c>
      <c r="AE29">
        <v>-11.7</v>
      </c>
      <c r="AF29">
        <v>-4</v>
      </c>
      <c r="AG29">
        <v>22.67</v>
      </c>
      <c r="AH29">
        <v>19.78</v>
      </c>
      <c r="AI29">
        <v>1.1459999999999999</v>
      </c>
      <c r="AJ29" t="s">
        <v>154</v>
      </c>
      <c r="AK29" t="s">
        <v>155</v>
      </c>
      <c r="AL29" t="s">
        <v>156</v>
      </c>
      <c r="AM29">
        <v>14</v>
      </c>
      <c r="AN29">
        <v>14.5</v>
      </c>
      <c r="AO29" t="s">
        <v>157</v>
      </c>
      <c r="AP29" t="s">
        <v>158</v>
      </c>
      <c r="AQ29" t="s">
        <v>159</v>
      </c>
      <c r="AR29" t="s">
        <v>160</v>
      </c>
      <c r="AT29" t="s">
        <v>193</v>
      </c>
      <c r="AU29" s="10">
        <v>44671.507199074076</v>
      </c>
      <c r="AV29" t="s">
        <v>161</v>
      </c>
      <c r="AW29" t="s">
        <v>162</v>
      </c>
      <c r="AX29">
        <v>0.3</v>
      </c>
      <c r="BC29" t="s">
        <v>163</v>
      </c>
      <c r="BD29" t="s">
        <v>164</v>
      </c>
      <c r="BE29" s="10">
        <v>44676.610300925924</v>
      </c>
      <c r="BF29" t="s">
        <v>92</v>
      </c>
      <c r="BG29" t="s">
        <v>165</v>
      </c>
      <c r="BH29">
        <v>418</v>
      </c>
      <c r="BJ29">
        <v>0</v>
      </c>
      <c r="BK29">
        <v>500</v>
      </c>
      <c r="BL29">
        <v>250</v>
      </c>
      <c r="BM29" t="s">
        <v>166</v>
      </c>
      <c r="BN29">
        <v>400</v>
      </c>
      <c r="BO29" t="s">
        <v>167</v>
      </c>
      <c r="BP29">
        <v>60000</v>
      </c>
      <c r="BQ29" t="s">
        <v>168</v>
      </c>
      <c r="BR29" t="s">
        <v>169</v>
      </c>
      <c r="BS29" t="s">
        <v>170</v>
      </c>
      <c r="BT29">
        <v>116.2</v>
      </c>
      <c r="BU29">
        <v>0</v>
      </c>
      <c r="BV29" s="11">
        <v>42583</v>
      </c>
      <c r="BW29">
        <v>2</v>
      </c>
      <c r="BX29" t="s">
        <v>171</v>
      </c>
      <c r="BY29" t="s">
        <v>171</v>
      </c>
      <c r="BZ29" t="s">
        <v>172</v>
      </c>
      <c r="CA29">
        <v>7</v>
      </c>
      <c r="CB29">
        <v>154727</v>
      </c>
      <c r="CC29" t="s">
        <v>173</v>
      </c>
      <c r="CD29" t="s">
        <v>174</v>
      </c>
      <c r="CE29" t="s">
        <v>175</v>
      </c>
      <c r="CG29" t="s">
        <v>194</v>
      </c>
      <c r="CH29">
        <v>22.06</v>
      </c>
      <c r="CI29" t="s">
        <v>176</v>
      </c>
      <c r="CJ29" s="10">
        <v>44685.497581018521</v>
      </c>
      <c r="CK29" s="10">
        <v>44671.508576388886</v>
      </c>
      <c r="CL29" t="s">
        <v>191</v>
      </c>
      <c r="CM29" t="s">
        <v>195</v>
      </c>
      <c r="CN29" t="s">
        <v>93</v>
      </c>
      <c r="CO29">
        <v>2</v>
      </c>
      <c r="CP29">
        <v>20.02</v>
      </c>
      <c r="CQ29" t="s">
        <v>95</v>
      </c>
      <c r="CS29" t="s">
        <v>177</v>
      </c>
      <c r="CU29" t="s">
        <v>178</v>
      </c>
      <c r="CV29">
        <v>30</v>
      </c>
      <c r="CW29">
        <v>68.209999999999994</v>
      </c>
      <c r="CX29" t="s">
        <v>179</v>
      </c>
      <c r="CY29" t="s">
        <v>180</v>
      </c>
      <c r="CZ29" t="s">
        <v>181</v>
      </c>
      <c r="DA29" t="s">
        <v>182</v>
      </c>
      <c r="DB29">
        <v>5000</v>
      </c>
      <c r="DC29">
        <v>60</v>
      </c>
      <c r="DD29" t="s">
        <v>191</v>
      </c>
      <c r="DE29" t="s">
        <v>183</v>
      </c>
      <c r="DK29" t="s">
        <v>95</v>
      </c>
      <c r="DN29" t="s">
        <v>177</v>
      </c>
      <c r="DP29" t="s">
        <v>184</v>
      </c>
      <c r="DQ29">
        <v>106</v>
      </c>
      <c r="DR29">
        <v>5.3</v>
      </c>
      <c r="DS29">
        <v>2250</v>
      </c>
      <c r="DT29" t="s">
        <v>94</v>
      </c>
      <c r="DU29" t="s">
        <v>93</v>
      </c>
      <c r="DW29">
        <v>0</v>
      </c>
      <c r="DX29" t="s">
        <v>185</v>
      </c>
      <c r="DY29" t="s">
        <v>186</v>
      </c>
      <c r="DZ29" t="s">
        <v>187</v>
      </c>
      <c r="EB29" t="s">
        <v>191</v>
      </c>
    </row>
    <row r="30" spans="1:132" x14ac:dyDescent="0.25">
      <c r="A30" t="s">
        <v>34</v>
      </c>
      <c r="B30" t="s">
        <v>208</v>
      </c>
      <c r="C30" t="s">
        <v>190</v>
      </c>
      <c r="D30">
        <v>19</v>
      </c>
      <c r="E30">
        <v>120</v>
      </c>
      <c r="F30" t="s">
        <v>191</v>
      </c>
      <c r="G30" s="10">
        <v>44685.495775462965</v>
      </c>
      <c r="H30" t="s">
        <v>192</v>
      </c>
      <c r="I30">
        <v>1.0609999999999999</v>
      </c>
      <c r="J30">
        <v>5.5E-2</v>
      </c>
      <c r="K30">
        <v>391.5</v>
      </c>
      <c r="L30">
        <v>5.3</v>
      </c>
      <c r="M30">
        <v>251.4</v>
      </c>
      <c r="N30">
        <v>6.6000000000000003E-2</v>
      </c>
      <c r="O30">
        <v>-12.2</v>
      </c>
      <c r="P30">
        <v>-2.1</v>
      </c>
      <c r="Q30" t="s">
        <v>35</v>
      </c>
      <c r="R30">
        <v>55056</v>
      </c>
      <c r="S30" t="s">
        <v>36</v>
      </c>
      <c r="T30">
        <v>55066</v>
      </c>
      <c r="U30">
        <v>5000</v>
      </c>
      <c r="V30">
        <v>60</v>
      </c>
      <c r="W30" t="s">
        <v>37</v>
      </c>
      <c r="Y30">
        <v>37</v>
      </c>
      <c r="Z30" t="s">
        <v>38</v>
      </c>
      <c r="AE30">
        <v>-12.2</v>
      </c>
      <c r="AF30">
        <v>-2.1</v>
      </c>
      <c r="AG30">
        <v>23.34</v>
      </c>
      <c r="AH30">
        <v>20.97</v>
      </c>
      <c r="AI30">
        <v>1.113</v>
      </c>
      <c r="AJ30" t="s">
        <v>154</v>
      </c>
      <c r="AK30" t="s">
        <v>155</v>
      </c>
      <c r="AL30" t="s">
        <v>156</v>
      </c>
      <c r="AM30">
        <v>14</v>
      </c>
      <c r="AN30">
        <v>14.5</v>
      </c>
      <c r="AO30" t="s">
        <v>157</v>
      </c>
      <c r="AP30" t="s">
        <v>158</v>
      </c>
      <c r="AQ30" t="s">
        <v>159</v>
      </c>
      <c r="AR30" t="s">
        <v>160</v>
      </c>
      <c r="AT30" t="s">
        <v>193</v>
      </c>
      <c r="AU30" s="10">
        <v>44671.507199074076</v>
      </c>
      <c r="AV30" t="s">
        <v>161</v>
      </c>
      <c r="AW30" t="s">
        <v>162</v>
      </c>
      <c r="AX30">
        <v>0.3</v>
      </c>
      <c r="BC30" t="s">
        <v>163</v>
      </c>
      <c r="BD30" t="s">
        <v>164</v>
      </c>
      <c r="BE30" s="10">
        <v>44676.588865740741</v>
      </c>
      <c r="BF30" t="s">
        <v>92</v>
      </c>
      <c r="BG30" t="s">
        <v>165</v>
      </c>
      <c r="BH30">
        <v>450</v>
      </c>
      <c r="BJ30">
        <v>0</v>
      </c>
      <c r="BK30">
        <v>500</v>
      </c>
      <c r="BL30">
        <v>250</v>
      </c>
      <c r="BM30" t="s">
        <v>166</v>
      </c>
      <c r="BN30">
        <v>400</v>
      </c>
      <c r="BO30" t="s">
        <v>167</v>
      </c>
      <c r="BP30">
        <v>60000</v>
      </c>
      <c r="BQ30" t="s">
        <v>168</v>
      </c>
      <c r="BR30" t="s">
        <v>169</v>
      </c>
      <c r="BS30" t="s">
        <v>170</v>
      </c>
      <c r="BT30">
        <v>35.9</v>
      </c>
      <c r="BU30">
        <v>0</v>
      </c>
      <c r="BV30" s="11">
        <v>42583</v>
      </c>
      <c r="BW30">
        <v>2</v>
      </c>
      <c r="BX30" t="s">
        <v>171</v>
      </c>
      <c r="BY30" t="s">
        <v>171</v>
      </c>
      <c r="BZ30" t="s">
        <v>172</v>
      </c>
      <c r="CA30">
        <v>7</v>
      </c>
      <c r="CB30">
        <v>154727</v>
      </c>
      <c r="CC30" t="s">
        <v>173</v>
      </c>
      <c r="CD30" t="s">
        <v>174</v>
      </c>
      <c r="CE30" t="s">
        <v>175</v>
      </c>
      <c r="CG30" t="s">
        <v>194</v>
      </c>
      <c r="CH30">
        <v>22.7</v>
      </c>
      <c r="CI30" t="s">
        <v>176</v>
      </c>
      <c r="CJ30" s="10">
        <v>44685.495891203704</v>
      </c>
      <c r="CK30" s="10">
        <v>44671.508576388886</v>
      </c>
      <c r="CL30" t="s">
        <v>191</v>
      </c>
      <c r="CM30" t="s">
        <v>195</v>
      </c>
      <c r="CN30" t="s">
        <v>93</v>
      </c>
      <c r="CO30">
        <v>2</v>
      </c>
      <c r="CP30">
        <v>21.4</v>
      </c>
      <c r="CQ30" t="s">
        <v>95</v>
      </c>
      <c r="CS30" t="s">
        <v>177</v>
      </c>
      <c r="CU30" t="s">
        <v>178</v>
      </c>
      <c r="CV30">
        <v>30</v>
      </c>
      <c r="CW30">
        <v>70.849999999999994</v>
      </c>
      <c r="CX30" t="s">
        <v>179</v>
      </c>
      <c r="CY30" t="s">
        <v>180</v>
      </c>
      <c r="CZ30" t="s">
        <v>181</v>
      </c>
      <c r="DA30" t="s">
        <v>182</v>
      </c>
      <c r="DB30">
        <v>5000</v>
      </c>
      <c r="DC30">
        <v>60</v>
      </c>
      <c r="DD30" t="s">
        <v>191</v>
      </c>
      <c r="DE30" t="s">
        <v>183</v>
      </c>
      <c r="DK30" t="s">
        <v>95</v>
      </c>
      <c r="DN30" t="s">
        <v>177</v>
      </c>
      <c r="DP30" t="s">
        <v>184</v>
      </c>
      <c r="DQ30">
        <v>90</v>
      </c>
      <c r="DR30">
        <v>5.3</v>
      </c>
      <c r="DS30">
        <v>2250</v>
      </c>
      <c r="DT30" t="s">
        <v>94</v>
      </c>
      <c r="DU30" t="s">
        <v>93</v>
      </c>
      <c r="DW30">
        <v>0</v>
      </c>
      <c r="DX30" t="s">
        <v>185</v>
      </c>
      <c r="DY30" t="s">
        <v>186</v>
      </c>
      <c r="DZ30" t="s">
        <v>187</v>
      </c>
      <c r="EB30" t="s">
        <v>191</v>
      </c>
    </row>
    <row r="31" spans="1:132" x14ac:dyDescent="0.25">
      <c r="A31" t="s">
        <v>34</v>
      </c>
      <c r="B31" t="s">
        <v>211</v>
      </c>
      <c r="C31" t="s">
        <v>200</v>
      </c>
      <c r="D31">
        <v>19</v>
      </c>
      <c r="E31">
        <v>120</v>
      </c>
      <c r="F31" t="s">
        <v>191</v>
      </c>
      <c r="G31" s="10">
        <v>44685.49386574074</v>
      </c>
      <c r="H31" t="s">
        <v>192</v>
      </c>
      <c r="I31">
        <v>1.115</v>
      </c>
      <c r="J31">
        <v>7.6999999999999999E-2</v>
      </c>
      <c r="K31">
        <v>465.7</v>
      </c>
      <c r="L31">
        <v>6.3</v>
      </c>
      <c r="M31">
        <v>205.1</v>
      </c>
      <c r="N31">
        <v>0.20200000000000001</v>
      </c>
      <c r="O31">
        <v>-11.3</v>
      </c>
      <c r="P31">
        <v>-1</v>
      </c>
      <c r="Q31" t="s">
        <v>35</v>
      </c>
      <c r="R31">
        <v>55056</v>
      </c>
      <c r="S31" t="s">
        <v>36</v>
      </c>
      <c r="T31">
        <v>55066</v>
      </c>
      <c r="U31">
        <v>5000</v>
      </c>
      <c r="V31">
        <v>60</v>
      </c>
      <c r="W31" t="s">
        <v>37</v>
      </c>
      <c r="Y31">
        <v>37</v>
      </c>
      <c r="Z31" t="s">
        <v>38</v>
      </c>
      <c r="AE31">
        <v>-11.5</v>
      </c>
      <c r="AF31">
        <v>-1</v>
      </c>
      <c r="AG31">
        <v>27.25</v>
      </c>
      <c r="AH31">
        <v>22.74</v>
      </c>
      <c r="AI31">
        <v>1.198</v>
      </c>
      <c r="AJ31" t="s">
        <v>154</v>
      </c>
      <c r="AK31" t="s">
        <v>155</v>
      </c>
      <c r="AL31" t="s">
        <v>156</v>
      </c>
      <c r="AM31">
        <v>14</v>
      </c>
      <c r="AN31">
        <v>14.5</v>
      </c>
      <c r="AO31" t="s">
        <v>157</v>
      </c>
      <c r="AP31" t="s">
        <v>158</v>
      </c>
      <c r="AQ31" t="s">
        <v>159</v>
      </c>
      <c r="AR31" t="s">
        <v>160</v>
      </c>
      <c r="AT31" t="s">
        <v>193</v>
      </c>
      <c r="AU31" s="10">
        <v>44671.507199074076</v>
      </c>
      <c r="AV31" t="s">
        <v>161</v>
      </c>
      <c r="AW31" t="s">
        <v>162</v>
      </c>
      <c r="AX31">
        <v>0.3</v>
      </c>
      <c r="BC31" t="s">
        <v>163</v>
      </c>
      <c r="BD31" t="s">
        <v>164</v>
      </c>
      <c r="BE31" s="10">
        <v>44676.555439814816</v>
      </c>
      <c r="BF31" t="s">
        <v>92</v>
      </c>
      <c r="BG31" t="s">
        <v>165</v>
      </c>
      <c r="BH31">
        <v>426</v>
      </c>
      <c r="BJ31">
        <v>0</v>
      </c>
      <c r="BK31">
        <v>500</v>
      </c>
      <c r="BL31">
        <v>250</v>
      </c>
      <c r="BM31" t="s">
        <v>166</v>
      </c>
      <c r="BN31">
        <v>400</v>
      </c>
      <c r="BO31" t="s">
        <v>167</v>
      </c>
      <c r="BP31">
        <v>60000</v>
      </c>
      <c r="BQ31" t="s">
        <v>168</v>
      </c>
      <c r="BR31" t="s">
        <v>169</v>
      </c>
      <c r="BS31" t="s">
        <v>170</v>
      </c>
      <c r="BT31">
        <v>172.2</v>
      </c>
      <c r="BU31">
        <v>0</v>
      </c>
      <c r="BV31" s="11">
        <v>42583</v>
      </c>
      <c r="BW31">
        <v>2</v>
      </c>
      <c r="BX31" t="s">
        <v>171</v>
      </c>
      <c r="BY31" t="s">
        <v>171</v>
      </c>
      <c r="BZ31" t="s">
        <v>172</v>
      </c>
      <c r="CA31">
        <v>7</v>
      </c>
      <c r="CB31">
        <v>154727</v>
      </c>
      <c r="CC31" t="s">
        <v>173</v>
      </c>
      <c r="CD31" t="s">
        <v>174</v>
      </c>
      <c r="CE31" t="s">
        <v>175</v>
      </c>
      <c r="CG31" t="s">
        <v>194</v>
      </c>
      <c r="CH31">
        <v>25.47</v>
      </c>
      <c r="CI31" t="s">
        <v>176</v>
      </c>
      <c r="CJ31" s="10">
        <v>44685.493969907409</v>
      </c>
      <c r="CK31" s="10">
        <v>44671.508576388886</v>
      </c>
      <c r="CL31" t="s">
        <v>191</v>
      </c>
      <c r="CM31" t="s">
        <v>195</v>
      </c>
      <c r="CN31" t="s">
        <v>93</v>
      </c>
      <c r="CO31">
        <v>2</v>
      </c>
      <c r="CP31">
        <v>22.85</v>
      </c>
      <c r="CQ31" t="s">
        <v>95</v>
      </c>
      <c r="CS31" t="s">
        <v>177</v>
      </c>
      <c r="CU31" t="s">
        <v>178</v>
      </c>
      <c r="CV31">
        <v>30</v>
      </c>
      <c r="CW31">
        <v>78.959999999999994</v>
      </c>
      <c r="CX31" t="s">
        <v>179</v>
      </c>
      <c r="CY31" t="s">
        <v>180</v>
      </c>
      <c r="CZ31" t="s">
        <v>181</v>
      </c>
      <c r="DA31" t="s">
        <v>182</v>
      </c>
      <c r="DB31">
        <v>5000</v>
      </c>
      <c r="DC31">
        <v>60</v>
      </c>
      <c r="DD31" t="s">
        <v>191</v>
      </c>
      <c r="DE31" t="s">
        <v>183</v>
      </c>
      <c r="DK31" t="s">
        <v>95</v>
      </c>
      <c r="DN31" t="s">
        <v>177</v>
      </c>
      <c r="DP31" t="s">
        <v>184</v>
      </c>
      <c r="DQ31">
        <v>90</v>
      </c>
      <c r="DR31">
        <v>5.3</v>
      </c>
      <c r="DS31">
        <v>2250</v>
      </c>
      <c r="DT31" t="s">
        <v>94</v>
      </c>
      <c r="DU31" t="s">
        <v>93</v>
      </c>
      <c r="DW31">
        <v>0</v>
      </c>
      <c r="DX31" t="s">
        <v>185</v>
      </c>
      <c r="DY31" t="s">
        <v>186</v>
      </c>
      <c r="DZ31" t="s">
        <v>187</v>
      </c>
      <c r="EB31" t="s">
        <v>191</v>
      </c>
    </row>
    <row r="32" spans="1:132" x14ac:dyDescent="0.25">
      <c r="A32" t="s">
        <v>34</v>
      </c>
      <c r="B32" t="s">
        <v>201</v>
      </c>
      <c r="C32" t="s">
        <v>200</v>
      </c>
      <c r="D32">
        <v>18</v>
      </c>
      <c r="E32">
        <v>120</v>
      </c>
      <c r="F32" t="s">
        <v>191</v>
      </c>
      <c r="G32" s="10">
        <v>44685.492199074077</v>
      </c>
      <c r="H32" t="s">
        <v>192</v>
      </c>
      <c r="I32">
        <v>1.0669999999999999</v>
      </c>
      <c r="J32">
        <v>4.1000000000000002E-2</v>
      </c>
      <c r="K32">
        <v>372</v>
      </c>
      <c r="L32">
        <v>5</v>
      </c>
      <c r="M32">
        <v>335</v>
      </c>
      <c r="N32">
        <v>0.17499999999999999</v>
      </c>
      <c r="O32">
        <v>-11</v>
      </c>
      <c r="P32">
        <v>-1.5</v>
      </c>
      <c r="Q32" t="s">
        <v>35</v>
      </c>
      <c r="R32">
        <v>55056</v>
      </c>
      <c r="S32" t="s">
        <v>36</v>
      </c>
      <c r="T32">
        <v>55066</v>
      </c>
      <c r="U32">
        <v>5000</v>
      </c>
      <c r="V32">
        <v>60</v>
      </c>
      <c r="W32" t="s">
        <v>37</v>
      </c>
      <c r="Y32">
        <v>37</v>
      </c>
      <c r="Z32" t="s">
        <v>38</v>
      </c>
      <c r="AE32">
        <v>-10.9</v>
      </c>
      <c r="AF32">
        <v>-1.4</v>
      </c>
      <c r="AG32">
        <v>23.22</v>
      </c>
      <c r="AH32">
        <v>20.54</v>
      </c>
      <c r="AI32">
        <v>1.131</v>
      </c>
      <c r="AJ32" t="s">
        <v>154</v>
      </c>
      <c r="AK32" t="s">
        <v>155</v>
      </c>
      <c r="AL32" t="s">
        <v>156</v>
      </c>
      <c r="AM32">
        <v>14</v>
      </c>
      <c r="AN32">
        <v>14.5</v>
      </c>
      <c r="AO32" t="s">
        <v>157</v>
      </c>
      <c r="AP32" t="s">
        <v>158</v>
      </c>
      <c r="AQ32" t="s">
        <v>159</v>
      </c>
      <c r="AR32" t="s">
        <v>160</v>
      </c>
      <c r="AT32" t="s">
        <v>193</v>
      </c>
      <c r="AU32" s="10">
        <v>44671.507199074076</v>
      </c>
      <c r="AV32" t="s">
        <v>161</v>
      </c>
      <c r="AW32" t="s">
        <v>162</v>
      </c>
      <c r="AX32">
        <v>0.3</v>
      </c>
      <c r="BC32" t="s">
        <v>163</v>
      </c>
      <c r="BD32" t="s">
        <v>164</v>
      </c>
      <c r="BE32" s="10">
        <v>44676.577118055553</v>
      </c>
      <c r="BF32" t="s">
        <v>92</v>
      </c>
      <c r="BG32" t="s">
        <v>165</v>
      </c>
      <c r="BH32">
        <v>402</v>
      </c>
      <c r="BJ32">
        <v>0</v>
      </c>
      <c r="BK32">
        <v>500</v>
      </c>
      <c r="BL32">
        <v>250</v>
      </c>
      <c r="BM32" t="s">
        <v>166</v>
      </c>
      <c r="BN32">
        <v>400</v>
      </c>
      <c r="BO32" t="s">
        <v>167</v>
      </c>
      <c r="BP32">
        <v>60000</v>
      </c>
      <c r="BQ32" t="s">
        <v>168</v>
      </c>
      <c r="BR32" t="s">
        <v>169</v>
      </c>
      <c r="BS32" t="s">
        <v>170</v>
      </c>
      <c r="BT32">
        <v>56.6</v>
      </c>
      <c r="BU32">
        <v>0</v>
      </c>
      <c r="BV32" s="11">
        <v>42583</v>
      </c>
      <c r="BW32">
        <v>2</v>
      </c>
      <c r="BX32" t="s">
        <v>171</v>
      </c>
      <c r="BY32" t="s">
        <v>171</v>
      </c>
      <c r="BZ32" t="s">
        <v>172</v>
      </c>
      <c r="CA32">
        <v>7</v>
      </c>
      <c r="CB32">
        <v>154727</v>
      </c>
      <c r="CC32" t="s">
        <v>173</v>
      </c>
      <c r="CD32" t="s">
        <v>174</v>
      </c>
      <c r="CE32" t="s">
        <v>175</v>
      </c>
      <c r="CG32" t="s">
        <v>194</v>
      </c>
      <c r="CH32">
        <v>22.17</v>
      </c>
      <c r="CI32" t="s">
        <v>176</v>
      </c>
      <c r="CJ32" s="10">
        <v>44685.492303240739</v>
      </c>
      <c r="CK32" s="10">
        <v>44671.508576388886</v>
      </c>
      <c r="CL32" t="s">
        <v>191</v>
      </c>
      <c r="CM32" t="s">
        <v>195</v>
      </c>
      <c r="CN32" t="s">
        <v>93</v>
      </c>
      <c r="CO32">
        <v>2</v>
      </c>
      <c r="CP32">
        <v>20.77</v>
      </c>
      <c r="CQ32" t="s">
        <v>95</v>
      </c>
      <c r="CS32" t="s">
        <v>177</v>
      </c>
      <c r="CU32" t="s">
        <v>178</v>
      </c>
      <c r="CV32">
        <v>30</v>
      </c>
      <c r="CW32">
        <v>69.430000000000007</v>
      </c>
      <c r="CX32" t="s">
        <v>179</v>
      </c>
      <c r="CY32" t="s">
        <v>180</v>
      </c>
      <c r="CZ32" t="s">
        <v>181</v>
      </c>
      <c r="DA32" t="s">
        <v>182</v>
      </c>
      <c r="DB32">
        <v>5000</v>
      </c>
      <c r="DC32">
        <v>60</v>
      </c>
      <c r="DD32" t="s">
        <v>191</v>
      </c>
      <c r="DE32" t="s">
        <v>183</v>
      </c>
      <c r="DK32" t="s">
        <v>95</v>
      </c>
      <c r="DN32" t="s">
        <v>177</v>
      </c>
      <c r="DP32" t="s">
        <v>184</v>
      </c>
      <c r="DQ32">
        <v>90</v>
      </c>
      <c r="DR32">
        <v>5.3</v>
      </c>
      <c r="DS32">
        <v>2250</v>
      </c>
      <c r="DT32" t="s">
        <v>94</v>
      </c>
      <c r="DU32" t="s">
        <v>93</v>
      </c>
      <c r="DW32">
        <v>0</v>
      </c>
      <c r="DX32" t="s">
        <v>185</v>
      </c>
      <c r="DY32" t="s">
        <v>186</v>
      </c>
      <c r="DZ32" t="s">
        <v>187</v>
      </c>
      <c r="EB32" t="s">
        <v>191</v>
      </c>
    </row>
    <row r="33" spans="1:132" x14ac:dyDescent="0.25">
      <c r="A33" t="s">
        <v>34</v>
      </c>
      <c r="B33" t="s">
        <v>204</v>
      </c>
      <c r="C33" t="s">
        <v>190</v>
      </c>
      <c r="D33">
        <v>18</v>
      </c>
      <c r="E33">
        <v>120</v>
      </c>
      <c r="F33" t="s">
        <v>191</v>
      </c>
      <c r="G33" s="10">
        <v>44685.490300925929</v>
      </c>
      <c r="H33" t="s">
        <v>192</v>
      </c>
      <c r="I33">
        <v>1.0169999999999999</v>
      </c>
      <c r="J33">
        <v>5.5E-2</v>
      </c>
      <c r="K33">
        <v>372.7</v>
      </c>
      <c r="L33">
        <v>5</v>
      </c>
      <c r="M33">
        <v>202.4</v>
      </c>
      <c r="N33">
        <v>0.129</v>
      </c>
      <c r="O33">
        <v>-12.3</v>
      </c>
      <c r="P33">
        <v>-3.5</v>
      </c>
      <c r="Q33" t="s">
        <v>35</v>
      </c>
      <c r="R33">
        <v>55056</v>
      </c>
      <c r="S33" t="s">
        <v>36</v>
      </c>
      <c r="T33">
        <v>55066</v>
      </c>
      <c r="U33">
        <v>5000</v>
      </c>
      <c r="V33">
        <v>60</v>
      </c>
      <c r="W33" t="s">
        <v>37</v>
      </c>
      <c r="Y33">
        <v>36.700000000000003</v>
      </c>
      <c r="Z33" t="s">
        <v>38</v>
      </c>
      <c r="AE33">
        <v>-12.5</v>
      </c>
      <c r="AF33">
        <v>-3.5</v>
      </c>
      <c r="AG33">
        <v>22.62</v>
      </c>
      <c r="AH33">
        <v>20.89</v>
      </c>
      <c r="AI33">
        <v>1.083</v>
      </c>
      <c r="AJ33" t="s">
        <v>154</v>
      </c>
      <c r="AK33" t="s">
        <v>155</v>
      </c>
      <c r="AL33" t="s">
        <v>156</v>
      </c>
      <c r="AM33">
        <v>14</v>
      </c>
      <c r="AN33">
        <v>14.5</v>
      </c>
      <c r="AO33" t="s">
        <v>157</v>
      </c>
      <c r="AP33" t="s">
        <v>158</v>
      </c>
      <c r="AQ33" t="s">
        <v>159</v>
      </c>
      <c r="AR33" t="s">
        <v>160</v>
      </c>
      <c r="AT33" t="s">
        <v>193</v>
      </c>
      <c r="AU33" s="10">
        <v>44671.507199074076</v>
      </c>
      <c r="AV33" t="s">
        <v>161</v>
      </c>
      <c r="AW33" t="s">
        <v>162</v>
      </c>
      <c r="AX33">
        <v>0.3</v>
      </c>
      <c r="BC33" t="s">
        <v>163</v>
      </c>
      <c r="BD33" t="s">
        <v>164</v>
      </c>
      <c r="BE33" s="10">
        <v>44676.565138888887</v>
      </c>
      <c r="BF33" t="s">
        <v>92</v>
      </c>
      <c r="BG33" t="s">
        <v>165</v>
      </c>
      <c r="BH33">
        <v>374</v>
      </c>
      <c r="BJ33">
        <v>0</v>
      </c>
      <c r="BK33">
        <v>500</v>
      </c>
      <c r="BL33">
        <v>250</v>
      </c>
      <c r="BM33" t="s">
        <v>166</v>
      </c>
      <c r="BN33">
        <v>400</v>
      </c>
      <c r="BO33" t="s">
        <v>167</v>
      </c>
      <c r="BP33">
        <v>60000</v>
      </c>
      <c r="BQ33" t="s">
        <v>168</v>
      </c>
      <c r="BR33" t="s">
        <v>169</v>
      </c>
      <c r="BS33" t="s">
        <v>170</v>
      </c>
      <c r="BT33">
        <v>56.8</v>
      </c>
      <c r="BU33">
        <v>0</v>
      </c>
      <c r="BV33" s="11">
        <v>42583</v>
      </c>
      <c r="BW33">
        <v>2</v>
      </c>
      <c r="BX33" t="s">
        <v>171</v>
      </c>
      <c r="BY33" t="s">
        <v>171</v>
      </c>
      <c r="BZ33" t="s">
        <v>172</v>
      </c>
      <c r="CA33">
        <v>7</v>
      </c>
      <c r="CB33">
        <v>154727</v>
      </c>
      <c r="CC33" t="s">
        <v>173</v>
      </c>
      <c r="CD33" t="s">
        <v>174</v>
      </c>
      <c r="CE33" t="s">
        <v>175</v>
      </c>
      <c r="CG33" t="s">
        <v>194</v>
      </c>
      <c r="CH33">
        <v>21.68</v>
      </c>
      <c r="CI33" t="s">
        <v>176</v>
      </c>
      <c r="CJ33" s="10">
        <v>44685.490405092591</v>
      </c>
      <c r="CK33" s="10">
        <v>44671.508576388886</v>
      </c>
      <c r="CL33" t="s">
        <v>191</v>
      </c>
      <c r="CM33" t="s">
        <v>195</v>
      </c>
      <c r="CN33" t="s">
        <v>93</v>
      </c>
      <c r="CO33">
        <v>2</v>
      </c>
      <c r="CP33">
        <v>21.32</v>
      </c>
      <c r="CQ33" t="s">
        <v>95</v>
      </c>
      <c r="CS33" t="s">
        <v>177</v>
      </c>
      <c r="CU33" t="s">
        <v>178</v>
      </c>
      <c r="CV33">
        <v>30</v>
      </c>
      <c r="CW33">
        <v>69.38</v>
      </c>
      <c r="CX33" t="s">
        <v>179</v>
      </c>
      <c r="CY33" t="s">
        <v>180</v>
      </c>
      <c r="CZ33" t="s">
        <v>181</v>
      </c>
      <c r="DA33" t="s">
        <v>182</v>
      </c>
      <c r="DB33">
        <v>5000</v>
      </c>
      <c r="DC33">
        <v>60</v>
      </c>
      <c r="DD33" t="s">
        <v>191</v>
      </c>
      <c r="DE33" t="s">
        <v>183</v>
      </c>
      <c r="DK33" t="s">
        <v>95</v>
      </c>
      <c r="DN33" t="s">
        <v>177</v>
      </c>
      <c r="DP33" t="s">
        <v>184</v>
      </c>
      <c r="DQ33">
        <v>64</v>
      </c>
      <c r="DR33">
        <v>5.3</v>
      </c>
      <c r="DS33">
        <v>2250</v>
      </c>
      <c r="DT33" t="s">
        <v>94</v>
      </c>
      <c r="DU33" t="s">
        <v>93</v>
      </c>
      <c r="DW33">
        <v>0</v>
      </c>
      <c r="DX33" t="s">
        <v>185</v>
      </c>
      <c r="DY33" t="s">
        <v>186</v>
      </c>
      <c r="DZ33" t="s">
        <v>187</v>
      </c>
      <c r="EB33" t="s">
        <v>191</v>
      </c>
    </row>
    <row r="34" spans="1:132" x14ac:dyDescent="0.25">
      <c r="A34" t="s">
        <v>34</v>
      </c>
      <c r="B34" t="s">
        <v>205</v>
      </c>
      <c r="C34" t="s">
        <v>200</v>
      </c>
      <c r="D34">
        <v>18</v>
      </c>
      <c r="E34">
        <v>120</v>
      </c>
      <c r="F34" t="s">
        <v>191</v>
      </c>
      <c r="G34" s="10">
        <v>44685.488495370373</v>
      </c>
      <c r="H34" t="s">
        <v>192</v>
      </c>
      <c r="I34">
        <v>1.0669999999999999</v>
      </c>
      <c r="J34">
        <v>5.7000000000000002E-2</v>
      </c>
      <c r="K34">
        <v>411.5</v>
      </c>
      <c r="L34">
        <v>5.6</v>
      </c>
      <c r="M34">
        <v>278.3</v>
      </c>
      <c r="N34">
        <v>0.153</v>
      </c>
      <c r="O34">
        <v>-11</v>
      </c>
      <c r="P34">
        <v>-1.9</v>
      </c>
      <c r="Q34" t="s">
        <v>35</v>
      </c>
      <c r="R34">
        <v>55056</v>
      </c>
      <c r="S34" t="s">
        <v>36</v>
      </c>
      <c r="T34">
        <v>55066</v>
      </c>
      <c r="U34">
        <v>5000</v>
      </c>
      <c r="V34">
        <v>60</v>
      </c>
      <c r="W34" t="s">
        <v>37</v>
      </c>
      <c r="Y34">
        <v>36.9</v>
      </c>
      <c r="Z34" t="s">
        <v>38</v>
      </c>
      <c r="AE34">
        <v>-11</v>
      </c>
      <c r="AF34">
        <v>-1.7</v>
      </c>
      <c r="AG34">
        <v>24.57</v>
      </c>
      <c r="AH34">
        <v>21.54</v>
      </c>
      <c r="AI34">
        <v>1.1399999999999999</v>
      </c>
      <c r="AJ34" t="s">
        <v>154</v>
      </c>
      <c r="AK34" t="s">
        <v>155</v>
      </c>
      <c r="AL34" t="s">
        <v>156</v>
      </c>
      <c r="AM34">
        <v>14</v>
      </c>
      <c r="AN34">
        <v>14.5</v>
      </c>
      <c r="AO34" t="s">
        <v>157</v>
      </c>
      <c r="AP34" t="s">
        <v>158</v>
      </c>
      <c r="AQ34" t="s">
        <v>159</v>
      </c>
      <c r="AR34" t="s">
        <v>160</v>
      </c>
      <c r="AT34" t="s">
        <v>193</v>
      </c>
      <c r="AU34" s="10">
        <v>44671.507199074076</v>
      </c>
      <c r="AV34" t="s">
        <v>161</v>
      </c>
      <c r="AW34" t="s">
        <v>162</v>
      </c>
      <c r="AX34">
        <v>0.3</v>
      </c>
      <c r="BC34" t="s">
        <v>163</v>
      </c>
      <c r="BD34" t="s">
        <v>164</v>
      </c>
      <c r="BE34" s="10">
        <v>44676.570625</v>
      </c>
      <c r="BF34" t="s">
        <v>92</v>
      </c>
      <c r="BG34" t="s">
        <v>165</v>
      </c>
      <c r="BH34">
        <v>406</v>
      </c>
      <c r="BJ34">
        <v>0</v>
      </c>
      <c r="BK34">
        <v>500</v>
      </c>
      <c r="BL34">
        <v>250</v>
      </c>
      <c r="BM34" t="s">
        <v>166</v>
      </c>
      <c r="BN34">
        <v>400</v>
      </c>
      <c r="BO34" t="s">
        <v>167</v>
      </c>
      <c r="BP34">
        <v>60000</v>
      </c>
      <c r="BQ34" t="s">
        <v>168</v>
      </c>
      <c r="BR34" t="s">
        <v>169</v>
      </c>
      <c r="BS34" t="s">
        <v>170</v>
      </c>
      <c r="BT34">
        <v>113.2</v>
      </c>
      <c r="BU34">
        <v>0</v>
      </c>
      <c r="BV34" s="11">
        <v>42583</v>
      </c>
      <c r="BW34">
        <v>2</v>
      </c>
      <c r="BX34" t="s">
        <v>171</v>
      </c>
      <c r="BY34" t="s">
        <v>171</v>
      </c>
      <c r="BZ34" t="s">
        <v>172</v>
      </c>
      <c r="CA34">
        <v>7</v>
      </c>
      <c r="CB34">
        <v>154727</v>
      </c>
      <c r="CC34" t="s">
        <v>173</v>
      </c>
      <c r="CD34" t="s">
        <v>174</v>
      </c>
      <c r="CE34" t="s">
        <v>175</v>
      </c>
      <c r="CG34" t="s">
        <v>194</v>
      </c>
      <c r="CH34">
        <v>23.35</v>
      </c>
      <c r="CI34" t="s">
        <v>176</v>
      </c>
      <c r="CJ34" s="10">
        <v>44685.488599537035</v>
      </c>
      <c r="CK34" s="10">
        <v>44671.508576388886</v>
      </c>
      <c r="CL34" t="s">
        <v>191</v>
      </c>
      <c r="CM34" t="s">
        <v>195</v>
      </c>
      <c r="CN34" t="s">
        <v>93</v>
      </c>
      <c r="CO34">
        <v>2</v>
      </c>
      <c r="CP34">
        <v>21.89</v>
      </c>
      <c r="CQ34" t="s">
        <v>95</v>
      </c>
      <c r="CS34" t="s">
        <v>177</v>
      </c>
      <c r="CU34" t="s">
        <v>178</v>
      </c>
      <c r="CV34">
        <v>30</v>
      </c>
      <c r="CW34">
        <v>72.73</v>
      </c>
      <c r="CX34" t="s">
        <v>179</v>
      </c>
      <c r="CY34" t="s">
        <v>180</v>
      </c>
      <c r="CZ34" t="s">
        <v>181</v>
      </c>
      <c r="DA34" t="s">
        <v>182</v>
      </c>
      <c r="DB34">
        <v>5000</v>
      </c>
      <c r="DC34">
        <v>60</v>
      </c>
      <c r="DD34" t="s">
        <v>191</v>
      </c>
      <c r="DE34" t="s">
        <v>183</v>
      </c>
      <c r="DK34" t="s">
        <v>95</v>
      </c>
      <c r="DN34" t="s">
        <v>177</v>
      </c>
      <c r="DP34" t="s">
        <v>184</v>
      </c>
      <c r="DQ34">
        <v>102</v>
      </c>
      <c r="DR34">
        <v>5.3</v>
      </c>
      <c r="DS34">
        <v>2250</v>
      </c>
      <c r="DT34" t="s">
        <v>94</v>
      </c>
      <c r="DU34" t="s">
        <v>93</v>
      </c>
      <c r="DW34">
        <v>0</v>
      </c>
      <c r="DX34" t="s">
        <v>185</v>
      </c>
      <c r="DY34" t="s">
        <v>186</v>
      </c>
      <c r="DZ34" t="s">
        <v>187</v>
      </c>
      <c r="EB34" t="s">
        <v>191</v>
      </c>
    </row>
    <row r="35" spans="1:132" x14ac:dyDescent="0.25">
      <c r="A35" t="s">
        <v>34</v>
      </c>
      <c r="B35" t="s">
        <v>198</v>
      </c>
      <c r="C35" t="s">
        <v>197</v>
      </c>
      <c r="D35">
        <v>18</v>
      </c>
      <c r="E35">
        <v>120</v>
      </c>
      <c r="F35" t="s">
        <v>191</v>
      </c>
      <c r="G35" s="10">
        <v>44685.486481481479</v>
      </c>
      <c r="H35" t="s">
        <v>192</v>
      </c>
      <c r="I35">
        <v>1.0269999999999999</v>
      </c>
      <c r="J35">
        <v>5.0999999999999997E-2</v>
      </c>
      <c r="K35">
        <v>433.7</v>
      </c>
      <c r="L35">
        <v>5.9</v>
      </c>
      <c r="M35">
        <v>292.3</v>
      </c>
      <c r="N35">
        <v>5.8000000000000003E-2</v>
      </c>
      <c r="O35">
        <v>-10.6</v>
      </c>
      <c r="P35">
        <v>-1.2</v>
      </c>
      <c r="Q35" t="s">
        <v>35</v>
      </c>
      <c r="R35">
        <v>55056</v>
      </c>
      <c r="S35" t="s">
        <v>36</v>
      </c>
      <c r="T35">
        <v>55066</v>
      </c>
      <c r="U35">
        <v>5000</v>
      </c>
      <c r="V35">
        <v>60</v>
      </c>
      <c r="W35" t="s">
        <v>37</v>
      </c>
      <c r="Y35">
        <v>37</v>
      </c>
      <c r="Z35" t="s">
        <v>38</v>
      </c>
      <c r="AE35">
        <v>-10.6</v>
      </c>
      <c r="AF35">
        <v>-1.1000000000000001</v>
      </c>
      <c r="AG35">
        <v>24.8</v>
      </c>
      <c r="AH35">
        <v>22.57</v>
      </c>
      <c r="AI35">
        <v>1.099</v>
      </c>
      <c r="AJ35" t="s">
        <v>154</v>
      </c>
      <c r="AK35" t="s">
        <v>155</v>
      </c>
      <c r="AL35" t="s">
        <v>156</v>
      </c>
      <c r="AM35">
        <v>14</v>
      </c>
      <c r="AN35">
        <v>14.5</v>
      </c>
      <c r="AO35" t="s">
        <v>157</v>
      </c>
      <c r="AP35" t="s">
        <v>158</v>
      </c>
      <c r="AQ35" t="s">
        <v>159</v>
      </c>
      <c r="AR35" t="s">
        <v>160</v>
      </c>
      <c r="AT35" t="s">
        <v>193</v>
      </c>
      <c r="AU35" s="10">
        <v>44671.507199074076</v>
      </c>
      <c r="AV35" t="s">
        <v>161</v>
      </c>
      <c r="AW35" t="s">
        <v>162</v>
      </c>
      <c r="AX35">
        <v>0.3</v>
      </c>
      <c r="BC35" t="s">
        <v>163</v>
      </c>
      <c r="BD35" t="s">
        <v>164</v>
      </c>
      <c r="BE35" s="10">
        <v>44676.573645833334</v>
      </c>
      <c r="BF35" t="s">
        <v>92</v>
      </c>
      <c r="BG35" t="s">
        <v>165</v>
      </c>
      <c r="BH35">
        <v>392</v>
      </c>
      <c r="BJ35">
        <v>0</v>
      </c>
      <c r="BK35">
        <v>500</v>
      </c>
      <c r="BL35">
        <v>250</v>
      </c>
      <c r="BM35" t="s">
        <v>166</v>
      </c>
      <c r="BN35">
        <v>400</v>
      </c>
      <c r="BO35" t="s">
        <v>167</v>
      </c>
      <c r="BP35">
        <v>60000</v>
      </c>
      <c r="BQ35" t="s">
        <v>168</v>
      </c>
      <c r="BR35" t="s">
        <v>169</v>
      </c>
      <c r="BS35" t="s">
        <v>170</v>
      </c>
      <c r="BT35">
        <v>96.8</v>
      </c>
      <c r="BU35">
        <v>0</v>
      </c>
      <c r="BV35" s="11">
        <v>42583</v>
      </c>
      <c r="BW35">
        <v>2</v>
      </c>
      <c r="BX35" t="s">
        <v>171</v>
      </c>
      <c r="BY35" t="s">
        <v>171</v>
      </c>
      <c r="BZ35" t="s">
        <v>172</v>
      </c>
      <c r="CA35">
        <v>7</v>
      </c>
      <c r="CB35">
        <v>154727</v>
      </c>
      <c r="CC35" t="s">
        <v>173</v>
      </c>
      <c r="CD35" t="s">
        <v>174</v>
      </c>
      <c r="CE35" t="s">
        <v>175</v>
      </c>
      <c r="CG35" t="s">
        <v>194</v>
      </c>
      <c r="CH35">
        <v>23.55</v>
      </c>
      <c r="CI35" t="s">
        <v>176</v>
      </c>
      <c r="CJ35" s="10">
        <v>44685.486585648148</v>
      </c>
      <c r="CK35" s="10">
        <v>44671.508576388886</v>
      </c>
      <c r="CL35" t="s">
        <v>191</v>
      </c>
      <c r="CM35" t="s">
        <v>195</v>
      </c>
      <c r="CN35" t="s">
        <v>93</v>
      </c>
      <c r="CO35">
        <v>2</v>
      </c>
      <c r="CP35">
        <v>22.93</v>
      </c>
      <c r="CQ35" t="s">
        <v>95</v>
      </c>
      <c r="CS35" t="s">
        <v>177</v>
      </c>
      <c r="CU35" t="s">
        <v>178</v>
      </c>
      <c r="CV35">
        <v>30</v>
      </c>
      <c r="CW35">
        <v>73.48</v>
      </c>
      <c r="CX35" t="s">
        <v>179</v>
      </c>
      <c r="CY35" t="s">
        <v>180</v>
      </c>
      <c r="CZ35" t="s">
        <v>181</v>
      </c>
      <c r="DA35" t="s">
        <v>182</v>
      </c>
      <c r="DB35">
        <v>5000</v>
      </c>
      <c r="DC35">
        <v>60</v>
      </c>
      <c r="DD35" t="s">
        <v>191</v>
      </c>
      <c r="DE35" t="s">
        <v>183</v>
      </c>
      <c r="DK35" t="s">
        <v>95</v>
      </c>
      <c r="DN35" t="s">
        <v>177</v>
      </c>
      <c r="DP35" t="s">
        <v>184</v>
      </c>
      <c r="DQ35">
        <v>92</v>
      </c>
      <c r="DR35">
        <v>5.3</v>
      </c>
      <c r="DS35">
        <v>2250</v>
      </c>
      <c r="DT35" t="s">
        <v>94</v>
      </c>
      <c r="DU35" t="s">
        <v>93</v>
      </c>
      <c r="DW35">
        <v>0</v>
      </c>
      <c r="DX35" t="s">
        <v>185</v>
      </c>
      <c r="DY35" t="s">
        <v>186</v>
      </c>
      <c r="DZ35" t="s">
        <v>187</v>
      </c>
      <c r="EB35" t="s">
        <v>191</v>
      </c>
    </row>
    <row r="36" spans="1:132" x14ac:dyDescent="0.25">
      <c r="A36" t="s">
        <v>34</v>
      </c>
      <c r="B36" t="s">
        <v>210</v>
      </c>
      <c r="C36" t="s">
        <v>190</v>
      </c>
      <c r="D36">
        <v>18</v>
      </c>
      <c r="E36">
        <v>120</v>
      </c>
      <c r="F36" t="s">
        <v>191</v>
      </c>
      <c r="G36" s="10">
        <v>44685.484606481485</v>
      </c>
      <c r="H36" t="s">
        <v>192</v>
      </c>
      <c r="I36">
        <v>1.1479999999999999</v>
      </c>
      <c r="J36">
        <v>4.4999999999999998E-2</v>
      </c>
      <c r="K36">
        <v>376.1</v>
      </c>
      <c r="L36">
        <v>5.0999999999999996</v>
      </c>
      <c r="M36">
        <v>205.8</v>
      </c>
      <c r="N36">
        <v>1.6E-2</v>
      </c>
      <c r="O36">
        <v>-9.5</v>
      </c>
      <c r="P36">
        <v>-1.7</v>
      </c>
      <c r="Q36" t="s">
        <v>35</v>
      </c>
      <c r="R36">
        <v>55056</v>
      </c>
      <c r="S36" t="s">
        <v>36</v>
      </c>
      <c r="T36">
        <v>55066</v>
      </c>
      <c r="U36">
        <v>5000</v>
      </c>
      <c r="V36">
        <v>60</v>
      </c>
      <c r="W36" t="s">
        <v>37</v>
      </c>
      <c r="Y36">
        <v>37</v>
      </c>
      <c r="Z36" t="s">
        <v>38</v>
      </c>
      <c r="AE36">
        <v>-9.5</v>
      </c>
      <c r="AF36">
        <v>-1.7</v>
      </c>
      <c r="AG36">
        <v>24.38</v>
      </c>
      <c r="AH36">
        <v>20</v>
      </c>
      <c r="AI36">
        <v>1.2190000000000001</v>
      </c>
      <c r="AJ36" t="s">
        <v>154</v>
      </c>
      <c r="AK36" t="s">
        <v>155</v>
      </c>
      <c r="AL36" t="s">
        <v>156</v>
      </c>
      <c r="AM36">
        <v>14</v>
      </c>
      <c r="AN36">
        <v>14.5</v>
      </c>
      <c r="AO36" t="s">
        <v>157</v>
      </c>
      <c r="AP36" t="s">
        <v>158</v>
      </c>
      <c r="AQ36" t="s">
        <v>159</v>
      </c>
      <c r="AR36" t="s">
        <v>160</v>
      </c>
      <c r="AT36" t="s">
        <v>193</v>
      </c>
      <c r="AU36" s="10">
        <v>44671.507199074076</v>
      </c>
      <c r="AV36" t="s">
        <v>161</v>
      </c>
      <c r="AW36" t="s">
        <v>162</v>
      </c>
      <c r="AX36">
        <v>0.3</v>
      </c>
      <c r="BC36" t="s">
        <v>163</v>
      </c>
      <c r="BD36" t="s">
        <v>164</v>
      </c>
      <c r="BE36" s="10">
        <v>44676.610300925924</v>
      </c>
      <c r="BF36" t="s">
        <v>92</v>
      </c>
      <c r="BG36" t="s">
        <v>165</v>
      </c>
      <c r="BH36">
        <v>436</v>
      </c>
      <c r="BJ36">
        <v>0</v>
      </c>
      <c r="BK36">
        <v>500</v>
      </c>
      <c r="BL36">
        <v>250</v>
      </c>
      <c r="BM36" t="s">
        <v>166</v>
      </c>
      <c r="BN36">
        <v>400</v>
      </c>
      <c r="BO36" t="s">
        <v>167</v>
      </c>
      <c r="BP36">
        <v>60000</v>
      </c>
      <c r="BQ36" t="s">
        <v>168</v>
      </c>
      <c r="BR36" t="s">
        <v>169</v>
      </c>
      <c r="BS36" t="s">
        <v>170</v>
      </c>
      <c r="BT36">
        <v>32.6</v>
      </c>
      <c r="BU36">
        <v>0</v>
      </c>
      <c r="BV36" s="11">
        <v>42583</v>
      </c>
      <c r="BW36">
        <v>2</v>
      </c>
      <c r="BX36" t="s">
        <v>171</v>
      </c>
      <c r="BY36" t="s">
        <v>171</v>
      </c>
      <c r="BZ36" t="s">
        <v>172</v>
      </c>
      <c r="CA36">
        <v>7</v>
      </c>
      <c r="CB36">
        <v>154727</v>
      </c>
      <c r="CC36" t="s">
        <v>173</v>
      </c>
      <c r="CD36" t="s">
        <v>174</v>
      </c>
      <c r="CE36" t="s">
        <v>175</v>
      </c>
      <c r="CG36" t="s">
        <v>194</v>
      </c>
      <c r="CH36">
        <v>23.14</v>
      </c>
      <c r="CI36" t="s">
        <v>176</v>
      </c>
      <c r="CJ36" s="10">
        <v>44685.484710648147</v>
      </c>
      <c r="CK36" s="10">
        <v>44671.508576388886</v>
      </c>
      <c r="CL36" t="s">
        <v>191</v>
      </c>
      <c r="CM36" t="s">
        <v>195</v>
      </c>
      <c r="CN36" t="s">
        <v>93</v>
      </c>
      <c r="CO36">
        <v>2</v>
      </c>
      <c r="CP36">
        <v>20.16</v>
      </c>
      <c r="CQ36" t="s">
        <v>95</v>
      </c>
      <c r="CS36" t="s">
        <v>177</v>
      </c>
      <c r="CU36" t="s">
        <v>178</v>
      </c>
      <c r="CV36">
        <v>30</v>
      </c>
      <c r="CW36">
        <v>69.14</v>
      </c>
      <c r="CX36" t="s">
        <v>179</v>
      </c>
      <c r="CY36" t="s">
        <v>180</v>
      </c>
      <c r="CZ36" t="s">
        <v>181</v>
      </c>
      <c r="DA36" t="s">
        <v>182</v>
      </c>
      <c r="DB36">
        <v>5000</v>
      </c>
      <c r="DC36">
        <v>60</v>
      </c>
      <c r="DD36" t="s">
        <v>191</v>
      </c>
      <c r="DE36" t="s">
        <v>183</v>
      </c>
      <c r="DK36" t="s">
        <v>95</v>
      </c>
      <c r="DN36" t="s">
        <v>177</v>
      </c>
      <c r="DP36" t="s">
        <v>184</v>
      </c>
      <c r="DQ36">
        <v>116</v>
      </c>
      <c r="DR36">
        <v>5.3</v>
      </c>
      <c r="DS36">
        <v>2250</v>
      </c>
      <c r="DT36" t="s">
        <v>94</v>
      </c>
      <c r="DU36" t="s">
        <v>93</v>
      </c>
      <c r="DW36">
        <v>0</v>
      </c>
      <c r="DX36" t="s">
        <v>185</v>
      </c>
      <c r="DY36" t="s">
        <v>186</v>
      </c>
      <c r="DZ36" t="s">
        <v>187</v>
      </c>
      <c r="EB36" t="s">
        <v>191</v>
      </c>
    </row>
    <row r="37" spans="1:132" x14ac:dyDescent="0.25">
      <c r="A37" t="s">
        <v>34</v>
      </c>
      <c r="B37" t="s">
        <v>202</v>
      </c>
      <c r="C37" t="s">
        <v>197</v>
      </c>
      <c r="D37">
        <v>18</v>
      </c>
      <c r="E37">
        <v>120</v>
      </c>
      <c r="F37" t="s">
        <v>191</v>
      </c>
      <c r="G37" s="10">
        <v>44685.482094907406</v>
      </c>
      <c r="H37" t="s">
        <v>192</v>
      </c>
      <c r="I37">
        <v>1.0760000000000001</v>
      </c>
      <c r="J37">
        <v>4.1000000000000002E-2</v>
      </c>
      <c r="K37">
        <v>412.1</v>
      </c>
      <c r="L37">
        <v>5.6</v>
      </c>
      <c r="M37">
        <v>266.2</v>
      </c>
      <c r="N37">
        <v>0.09</v>
      </c>
      <c r="O37">
        <v>-12.4</v>
      </c>
      <c r="P37">
        <v>-2</v>
      </c>
      <c r="Q37" t="s">
        <v>35</v>
      </c>
      <c r="R37">
        <v>55056</v>
      </c>
      <c r="S37" t="s">
        <v>36</v>
      </c>
      <c r="T37">
        <v>55066</v>
      </c>
      <c r="U37">
        <v>5000</v>
      </c>
      <c r="V37">
        <v>60</v>
      </c>
      <c r="W37" t="s">
        <v>37</v>
      </c>
      <c r="Y37">
        <v>37</v>
      </c>
      <c r="Z37" t="s">
        <v>38</v>
      </c>
      <c r="AE37">
        <v>-12.4</v>
      </c>
      <c r="AF37">
        <v>-1.9</v>
      </c>
      <c r="AG37">
        <v>24.21</v>
      </c>
      <c r="AH37">
        <v>21.58</v>
      </c>
      <c r="AI37">
        <v>1.1220000000000001</v>
      </c>
      <c r="AJ37" t="s">
        <v>154</v>
      </c>
      <c r="AK37" t="s">
        <v>155</v>
      </c>
      <c r="AL37" t="s">
        <v>156</v>
      </c>
      <c r="AM37">
        <v>14</v>
      </c>
      <c r="AN37">
        <v>14.5</v>
      </c>
      <c r="AO37" t="s">
        <v>157</v>
      </c>
      <c r="AP37" t="s">
        <v>158</v>
      </c>
      <c r="AQ37" t="s">
        <v>159</v>
      </c>
      <c r="AR37" t="s">
        <v>160</v>
      </c>
      <c r="AT37" t="s">
        <v>193</v>
      </c>
      <c r="AU37" s="10">
        <v>44671.507199074076</v>
      </c>
      <c r="AV37" t="s">
        <v>161</v>
      </c>
      <c r="AW37" t="s">
        <v>162</v>
      </c>
      <c r="AX37">
        <v>0.3</v>
      </c>
      <c r="BC37" t="s">
        <v>163</v>
      </c>
      <c r="BD37" t="s">
        <v>164</v>
      </c>
      <c r="BE37" s="10">
        <v>44676.600798611114</v>
      </c>
      <c r="BF37" t="s">
        <v>92</v>
      </c>
      <c r="BG37" t="s">
        <v>165</v>
      </c>
      <c r="BH37">
        <v>394</v>
      </c>
      <c r="BJ37">
        <v>0</v>
      </c>
      <c r="BK37">
        <v>500</v>
      </c>
      <c r="BL37">
        <v>250</v>
      </c>
      <c r="BM37" t="s">
        <v>166</v>
      </c>
      <c r="BN37">
        <v>400</v>
      </c>
      <c r="BO37" t="s">
        <v>167</v>
      </c>
      <c r="BP37">
        <v>60000</v>
      </c>
      <c r="BQ37" t="s">
        <v>168</v>
      </c>
      <c r="BR37" t="s">
        <v>169</v>
      </c>
      <c r="BS37" t="s">
        <v>170</v>
      </c>
      <c r="BT37">
        <v>173.7</v>
      </c>
      <c r="BU37">
        <v>0</v>
      </c>
      <c r="BV37" s="11">
        <v>42583</v>
      </c>
      <c r="BW37">
        <v>2</v>
      </c>
      <c r="BX37" t="s">
        <v>171</v>
      </c>
      <c r="BY37" t="s">
        <v>171</v>
      </c>
      <c r="BZ37" t="s">
        <v>172</v>
      </c>
      <c r="CA37">
        <v>7</v>
      </c>
      <c r="CB37">
        <v>154727</v>
      </c>
      <c r="CC37" t="s">
        <v>173</v>
      </c>
      <c r="CD37" t="s">
        <v>174</v>
      </c>
      <c r="CE37" t="s">
        <v>175</v>
      </c>
      <c r="CG37" t="s">
        <v>194</v>
      </c>
      <c r="CH37">
        <v>23.45</v>
      </c>
      <c r="CI37" t="s">
        <v>176</v>
      </c>
      <c r="CJ37" s="10">
        <v>44685.482199074075</v>
      </c>
      <c r="CK37" s="10">
        <v>44671.508576388886</v>
      </c>
      <c r="CL37" t="s">
        <v>191</v>
      </c>
      <c r="CM37" t="s">
        <v>195</v>
      </c>
      <c r="CN37" t="s">
        <v>93</v>
      </c>
      <c r="CO37">
        <v>2</v>
      </c>
      <c r="CP37">
        <v>21.79</v>
      </c>
      <c r="CQ37" t="s">
        <v>95</v>
      </c>
      <c r="CS37" t="s">
        <v>177</v>
      </c>
      <c r="CU37" t="s">
        <v>178</v>
      </c>
      <c r="CV37">
        <v>30</v>
      </c>
      <c r="CW37">
        <v>72.72</v>
      </c>
      <c r="CX37" t="s">
        <v>179</v>
      </c>
      <c r="CY37" t="s">
        <v>180</v>
      </c>
      <c r="CZ37" t="s">
        <v>181</v>
      </c>
      <c r="DA37" t="s">
        <v>182</v>
      </c>
      <c r="DB37">
        <v>5000</v>
      </c>
      <c r="DC37">
        <v>60</v>
      </c>
      <c r="DD37" t="s">
        <v>191</v>
      </c>
      <c r="DE37" t="s">
        <v>183</v>
      </c>
      <c r="DK37" t="s">
        <v>95</v>
      </c>
      <c r="DN37" t="s">
        <v>177</v>
      </c>
      <c r="DP37" t="s">
        <v>184</v>
      </c>
      <c r="DQ37">
        <v>94</v>
      </c>
      <c r="DR37">
        <v>5.3</v>
      </c>
      <c r="DS37">
        <v>2250</v>
      </c>
      <c r="DT37" t="s">
        <v>94</v>
      </c>
      <c r="DU37" t="s">
        <v>93</v>
      </c>
      <c r="DW37">
        <v>0</v>
      </c>
      <c r="DX37" t="s">
        <v>185</v>
      </c>
      <c r="DY37" t="s">
        <v>186</v>
      </c>
      <c r="DZ37" t="s">
        <v>187</v>
      </c>
      <c r="EB37" t="s">
        <v>191</v>
      </c>
    </row>
    <row r="38" spans="1:132" x14ac:dyDescent="0.25">
      <c r="A38" t="s">
        <v>34</v>
      </c>
      <c r="B38" t="s">
        <v>208</v>
      </c>
      <c r="C38" t="s">
        <v>190</v>
      </c>
      <c r="D38">
        <v>18</v>
      </c>
      <c r="E38">
        <v>120</v>
      </c>
      <c r="F38" t="s">
        <v>191</v>
      </c>
      <c r="G38" s="10">
        <v>44685.480162037034</v>
      </c>
      <c r="H38" t="s">
        <v>192</v>
      </c>
      <c r="I38">
        <v>1.1040000000000001</v>
      </c>
      <c r="J38">
        <v>5.5E-2</v>
      </c>
      <c r="K38">
        <v>289.8</v>
      </c>
      <c r="L38">
        <v>3.9</v>
      </c>
      <c r="M38">
        <v>153.30000000000001</v>
      </c>
      <c r="N38">
        <v>3.5999999999999997E-2</v>
      </c>
      <c r="O38">
        <v>-9.5</v>
      </c>
      <c r="P38">
        <v>5.4</v>
      </c>
      <c r="Q38" t="s">
        <v>35</v>
      </c>
      <c r="R38">
        <v>55056</v>
      </c>
      <c r="S38" t="s">
        <v>36</v>
      </c>
      <c r="T38">
        <v>55066</v>
      </c>
      <c r="U38">
        <v>5000</v>
      </c>
      <c r="V38">
        <v>60</v>
      </c>
      <c r="W38" t="s">
        <v>37</v>
      </c>
      <c r="Y38">
        <v>37</v>
      </c>
      <c r="Z38" t="s">
        <v>38</v>
      </c>
      <c r="AE38">
        <v>-9.5</v>
      </c>
      <c r="AF38">
        <v>5.4</v>
      </c>
      <c r="AG38">
        <v>20.82</v>
      </c>
      <c r="AH38">
        <v>18.059999999999999</v>
      </c>
      <c r="AI38">
        <v>1.153</v>
      </c>
      <c r="AJ38" t="s">
        <v>154</v>
      </c>
      <c r="AK38" t="s">
        <v>155</v>
      </c>
      <c r="AL38" t="s">
        <v>156</v>
      </c>
      <c r="AM38">
        <v>14</v>
      </c>
      <c r="AN38">
        <v>14.5</v>
      </c>
      <c r="AO38" t="s">
        <v>157</v>
      </c>
      <c r="AP38" t="s">
        <v>158</v>
      </c>
      <c r="AQ38" t="s">
        <v>159</v>
      </c>
      <c r="AR38" t="s">
        <v>160</v>
      </c>
      <c r="AT38" t="s">
        <v>193</v>
      </c>
      <c r="AU38" s="10">
        <v>44671.507199074076</v>
      </c>
      <c r="AV38" t="s">
        <v>161</v>
      </c>
      <c r="AW38" t="s">
        <v>162</v>
      </c>
      <c r="AX38">
        <v>0.3</v>
      </c>
      <c r="BC38" t="s">
        <v>163</v>
      </c>
      <c r="BD38" t="s">
        <v>164</v>
      </c>
      <c r="BE38" s="10">
        <v>44676.588865740741</v>
      </c>
      <c r="BF38" t="s">
        <v>92</v>
      </c>
      <c r="BG38" t="s">
        <v>165</v>
      </c>
      <c r="BH38">
        <v>498</v>
      </c>
      <c r="BJ38">
        <v>0</v>
      </c>
      <c r="BK38">
        <v>500</v>
      </c>
      <c r="BL38">
        <v>250</v>
      </c>
      <c r="BM38" t="s">
        <v>166</v>
      </c>
      <c r="BN38">
        <v>400</v>
      </c>
      <c r="BO38" t="s">
        <v>167</v>
      </c>
      <c r="BP38">
        <v>60000</v>
      </c>
      <c r="BQ38" t="s">
        <v>168</v>
      </c>
      <c r="BR38" t="s">
        <v>169</v>
      </c>
      <c r="BS38" t="s">
        <v>170</v>
      </c>
      <c r="BT38">
        <v>33.5</v>
      </c>
      <c r="BU38">
        <v>0</v>
      </c>
      <c r="BV38" s="11">
        <v>42583</v>
      </c>
      <c r="BW38">
        <v>2</v>
      </c>
      <c r="BX38" t="s">
        <v>171</v>
      </c>
      <c r="BY38" t="s">
        <v>171</v>
      </c>
      <c r="BZ38" t="s">
        <v>172</v>
      </c>
      <c r="CA38">
        <v>7</v>
      </c>
      <c r="CB38">
        <v>154727</v>
      </c>
      <c r="CC38" t="s">
        <v>173</v>
      </c>
      <c r="CD38" t="s">
        <v>174</v>
      </c>
      <c r="CE38" t="s">
        <v>175</v>
      </c>
      <c r="CG38" t="s">
        <v>194</v>
      </c>
      <c r="CH38">
        <v>19.850000000000001</v>
      </c>
      <c r="CI38" t="s">
        <v>176</v>
      </c>
      <c r="CJ38" s="10">
        <v>44685.480266203704</v>
      </c>
      <c r="CK38" s="10">
        <v>44671.508576388886</v>
      </c>
      <c r="CL38" t="s">
        <v>191</v>
      </c>
      <c r="CM38" t="s">
        <v>195</v>
      </c>
      <c r="CN38" t="s">
        <v>93</v>
      </c>
      <c r="CO38">
        <v>2</v>
      </c>
      <c r="CP38">
        <v>17.989999999999998</v>
      </c>
      <c r="CQ38" t="s">
        <v>95</v>
      </c>
      <c r="CS38" t="s">
        <v>177</v>
      </c>
      <c r="CU38" t="s">
        <v>178</v>
      </c>
      <c r="CV38">
        <v>30</v>
      </c>
      <c r="CW38">
        <v>60.13</v>
      </c>
      <c r="CX38" t="s">
        <v>179</v>
      </c>
      <c r="CY38" t="s">
        <v>180</v>
      </c>
      <c r="CZ38" t="s">
        <v>181</v>
      </c>
      <c r="DA38" t="s">
        <v>182</v>
      </c>
      <c r="DB38">
        <v>5000</v>
      </c>
      <c r="DC38">
        <v>60</v>
      </c>
      <c r="DD38" t="s">
        <v>191</v>
      </c>
      <c r="DE38" t="s">
        <v>183</v>
      </c>
      <c r="DK38" t="s">
        <v>95</v>
      </c>
      <c r="DN38" t="s">
        <v>177</v>
      </c>
      <c r="DP38" t="s">
        <v>184</v>
      </c>
      <c r="DQ38">
        <v>94</v>
      </c>
      <c r="DR38">
        <v>5.3</v>
      </c>
      <c r="DS38">
        <v>2250</v>
      </c>
      <c r="DT38" t="s">
        <v>94</v>
      </c>
      <c r="DU38" t="s">
        <v>93</v>
      </c>
      <c r="DW38">
        <v>0</v>
      </c>
      <c r="DX38" t="s">
        <v>185</v>
      </c>
      <c r="DY38" t="s">
        <v>186</v>
      </c>
      <c r="DZ38" t="s">
        <v>187</v>
      </c>
      <c r="EB38" t="s">
        <v>191</v>
      </c>
    </row>
    <row r="39" spans="1:132" x14ac:dyDescent="0.25">
      <c r="A39" t="s">
        <v>34</v>
      </c>
      <c r="B39" t="s">
        <v>199</v>
      </c>
      <c r="C39" t="s">
        <v>200</v>
      </c>
      <c r="D39">
        <v>18</v>
      </c>
      <c r="E39">
        <v>120</v>
      </c>
      <c r="F39" t="s">
        <v>191</v>
      </c>
      <c r="G39" s="10">
        <v>44685.478298611109</v>
      </c>
      <c r="H39" t="s">
        <v>192</v>
      </c>
      <c r="I39">
        <v>1.0569999999999999</v>
      </c>
      <c r="J39">
        <v>5.0999999999999997E-2</v>
      </c>
      <c r="K39">
        <v>434</v>
      </c>
      <c r="L39">
        <v>5.9</v>
      </c>
      <c r="M39">
        <v>207.2</v>
      </c>
      <c r="N39">
        <v>0.36699999999999999</v>
      </c>
      <c r="O39">
        <v>-11.5</v>
      </c>
      <c r="P39">
        <v>-2</v>
      </c>
      <c r="Q39" t="s">
        <v>35</v>
      </c>
      <c r="R39">
        <v>55056</v>
      </c>
      <c r="S39" t="s">
        <v>36</v>
      </c>
      <c r="T39">
        <v>55066</v>
      </c>
      <c r="U39">
        <v>5000</v>
      </c>
      <c r="V39">
        <v>60</v>
      </c>
      <c r="W39" t="s">
        <v>37</v>
      </c>
      <c r="Y39">
        <v>37</v>
      </c>
      <c r="Z39" t="s">
        <v>38</v>
      </c>
      <c r="AE39">
        <v>-11.8</v>
      </c>
      <c r="AF39">
        <v>-1.8</v>
      </c>
      <c r="AG39">
        <v>25.37</v>
      </c>
      <c r="AH39">
        <v>22.11</v>
      </c>
      <c r="AI39">
        <v>1.147</v>
      </c>
      <c r="AJ39" t="s">
        <v>154</v>
      </c>
      <c r="AK39" t="s">
        <v>155</v>
      </c>
      <c r="AL39" t="s">
        <v>156</v>
      </c>
      <c r="AM39">
        <v>14</v>
      </c>
      <c r="AN39">
        <v>14.5</v>
      </c>
      <c r="AO39" t="s">
        <v>157</v>
      </c>
      <c r="AP39" t="s">
        <v>158</v>
      </c>
      <c r="AQ39" t="s">
        <v>159</v>
      </c>
      <c r="AR39" t="s">
        <v>160</v>
      </c>
      <c r="AT39" t="s">
        <v>193</v>
      </c>
      <c r="AU39" s="10">
        <v>44671.507199074076</v>
      </c>
      <c r="AV39" t="s">
        <v>161</v>
      </c>
      <c r="AW39" t="s">
        <v>162</v>
      </c>
      <c r="AX39">
        <v>0.3</v>
      </c>
      <c r="BC39" t="s">
        <v>163</v>
      </c>
      <c r="BD39" t="s">
        <v>164</v>
      </c>
      <c r="BE39" s="10">
        <v>44676.603634259256</v>
      </c>
      <c r="BF39" t="s">
        <v>92</v>
      </c>
      <c r="BG39" t="s">
        <v>165</v>
      </c>
      <c r="BH39">
        <v>344</v>
      </c>
      <c r="BJ39">
        <v>0</v>
      </c>
      <c r="BK39">
        <v>500</v>
      </c>
      <c r="BL39">
        <v>250</v>
      </c>
      <c r="BM39" t="s">
        <v>166</v>
      </c>
      <c r="BN39">
        <v>400</v>
      </c>
      <c r="BO39" t="s">
        <v>167</v>
      </c>
      <c r="BP39">
        <v>60000</v>
      </c>
      <c r="BQ39" t="s">
        <v>168</v>
      </c>
      <c r="BR39" t="s">
        <v>169</v>
      </c>
      <c r="BS39" t="s">
        <v>170</v>
      </c>
      <c r="BT39">
        <v>127.4</v>
      </c>
      <c r="BU39">
        <v>0</v>
      </c>
      <c r="BV39" s="11">
        <v>42583</v>
      </c>
      <c r="BW39">
        <v>2</v>
      </c>
      <c r="BX39" t="s">
        <v>171</v>
      </c>
      <c r="BY39" t="s">
        <v>171</v>
      </c>
      <c r="BZ39" t="s">
        <v>172</v>
      </c>
      <c r="CA39">
        <v>7</v>
      </c>
      <c r="CB39">
        <v>154727</v>
      </c>
      <c r="CC39" t="s">
        <v>173</v>
      </c>
      <c r="CD39" t="s">
        <v>174</v>
      </c>
      <c r="CE39" t="s">
        <v>175</v>
      </c>
      <c r="CG39" t="s">
        <v>194</v>
      </c>
      <c r="CH39">
        <v>23.87</v>
      </c>
      <c r="CI39" t="s">
        <v>176</v>
      </c>
      <c r="CJ39" s="10">
        <v>44685.478402777779</v>
      </c>
      <c r="CK39" s="10">
        <v>44671.508576388886</v>
      </c>
      <c r="CL39" t="s">
        <v>191</v>
      </c>
      <c r="CM39" t="s">
        <v>195</v>
      </c>
      <c r="CN39" t="s">
        <v>93</v>
      </c>
      <c r="CO39">
        <v>2</v>
      </c>
      <c r="CP39">
        <v>22.58</v>
      </c>
      <c r="CQ39" t="s">
        <v>95</v>
      </c>
      <c r="CS39" t="s">
        <v>177</v>
      </c>
      <c r="CU39" t="s">
        <v>178</v>
      </c>
      <c r="CV39">
        <v>30</v>
      </c>
      <c r="CW39">
        <v>75.66</v>
      </c>
      <c r="CX39" t="s">
        <v>179</v>
      </c>
      <c r="CY39" t="s">
        <v>180</v>
      </c>
      <c r="CZ39" t="s">
        <v>181</v>
      </c>
      <c r="DA39" t="s">
        <v>182</v>
      </c>
      <c r="DB39">
        <v>5000</v>
      </c>
      <c r="DC39">
        <v>60</v>
      </c>
      <c r="DD39" t="s">
        <v>191</v>
      </c>
      <c r="DE39" t="s">
        <v>183</v>
      </c>
      <c r="DK39" t="s">
        <v>95</v>
      </c>
      <c r="DN39" t="s">
        <v>177</v>
      </c>
      <c r="DP39" t="s">
        <v>184</v>
      </c>
      <c r="DQ39">
        <v>62</v>
      </c>
      <c r="DR39">
        <v>5.3</v>
      </c>
      <c r="DS39">
        <v>2250</v>
      </c>
      <c r="DT39" t="s">
        <v>94</v>
      </c>
      <c r="DU39" t="s">
        <v>93</v>
      </c>
      <c r="DW39">
        <v>0</v>
      </c>
      <c r="DX39" t="s">
        <v>185</v>
      </c>
      <c r="DY39" t="s">
        <v>186</v>
      </c>
      <c r="DZ39" t="s">
        <v>187</v>
      </c>
      <c r="EB39" t="s">
        <v>191</v>
      </c>
    </row>
    <row r="40" spans="1:132" x14ac:dyDescent="0.25">
      <c r="A40" t="s">
        <v>34</v>
      </c>
      <c r="B40" t="s">
        <v>203</v>
      </c>
      <c r="C40" t="s">
        <v>190</v>
      </c>
      <c r="D40">
        <v>18</v>
      </c>
      <c r="E40">
        <v>120</v>
      </c>
      <c r="F40" t="s">
        <v>191</v>
      </c>
      <c r="G40" s="10">
        <v>44685.476504629631</v>
      </c>
      <c r="H40" t="s">
        <v>192</v>
      </c>
      <c r="I40">
        <v>1.02</v>
      </c>
      <c r="J40">
        <v>3.6999999999999998E-2</v>
      </c>
      <c r="K40">
        <v>346.5</v>
      </c>
      <c r="L40">
        <v>4.7</v>
      </c>
      <c r="M40">
        <v>264.3</v>
      </c>
      <c r="N40">
        <v>8.2000000000000003E-2</v>
      </c>
      <c r="O40">
        <v>-12.1</v>
      </c>
      <c r="P40">
        <v>-3.1</v>
      </c>
      <c r="Q40" t="s">
        <v>35</v>
      </c>
      <c r="R40">
        <v>55056</v>
      </c>
      <c r="S40" t="s">
        <v>36</v>
      </c>
      <c r="T40">
        <v>55066</v>
      </c>
      <c r="U40">
        <v>5000</v>
      </c>
      <c r="V40">
        <v>60</v>
      </c>
      <c r="W40" t="s">
        <v>37</v>
      </c>
      <c r="Y40">
        <v>37</v>
      </c>
      <c r="Z40" t="s">
        <v>38</v>
      </c>
      <c r="AE40">
        <v>-12.1</v>
      </c>
      <c r="AF40">
        <v>-3</v>
      </c>
      <c r="AG40">
        <v>21.74</v>
      </c>
      <c r="AH40">
        <v>19.96</v>
      </c>
      <c r="AI40">
        <v>1.089</v>
      </c>
      <c r="AJ40" t="s">
        <v>154</v>
      </c>
      <c r="AK40" t="s">
        <v>155</v>
      </c>
      <c r="AL40" t="s">
        <v>156</v>
      </c>
      <c r="AM40">
        <v>14</v>
      </c>
      <c r="AN40">
        <v>14.5</v>
      </c>
      <c r="AO40" t="s">
        <v>157</v>
      </c>
      <c r="AP40" t="s">
        <v>158</v>
      </c>
      <c r="AQ40" t="s">
        <v>159</v>
      </c>
      <c r="AR40" t="s">
        <v>160</v>
      </c>
      <c r="AT40" t="s">
        <v>193</v>
      </c>
      <c r="AU40" s="10">
        <v>44671.507199074076</v>
      </c>
      <c r="AV40" t="s">
        <v>161</v>
      </c>
      <c r="AW40" t="s">
        <v>162</v>
      </c>
      <c r="AX40">
        <v>0.3</v>
      </c>
      <c r="BC40" t="s">
        <v>163</v>
      </c>
      <c r="BD40" t="s">
        <v>164</v>
      </c>
      <c r="BE40" s="10">
        <v>44676.591226851851</v>
      </c>
      <c r="BF40" t="s">
        <v>92</v>
      </c>
      <c r="BG40" t="s">
        <v>165</v>
      </c>
      <c r="BH40">
        <v>380</v>
      </c>
      <c r="BJ40">
        <v>0</v>
      </c>
      <c r="BK40">
        <v>500</v>
      </c>
      <c r="BL40">
        <v>250</v>
      </c>
      <c r="BM40" t="s">
        <v>166</v>
      </c>
      <c r="BN40">
        <v>400</v>
      </c>
      <c r="BO40" t="s">
        <v>167</v>
      </c>
      <c r="BP40">
        <v>60000</v>
      </c>
      <c r="BQ40" t="s">
        <v>168</v>
      </c>
      <c r="BR40" t="s">
        <v>169</v>
      </c>
      <c r="BS40" t="s">
        <v>170</v>
      </c>
      <c r="BT40">
        <v>52.4</v>
      </c>
      <c r="BU40">
        <v>0</v>
      </c>
      <c r="BV40" s="11">
        <v>42583</v>
      </c>
      <c r="BW40">
        <v>2</v>
      </c>
      <c r="BX40" t="s">
        <v>171</v>
      </c>
      <c r="BY40" t="s">
        <v>171</v>
      </c>
      <c r="BZ40" t="s">
        <v>172</v>
      </c>
      <c r="CA40">
        <v>7</v>
      </c>
      <c r="CB40">
        <v>154727</v>
      </c>
      <c r="CC40" t="s">
        <v>173</v>
      </c>
      <c r="CD40" t="s">
        <v>174</v>
      </c>
      <c r="CE40" t="s">
        <v>175</v>
      </c>
      <c r="CG40" t="s">
        <v>194</v>
      </c>
      <c r="CH40">
        <v>20.92</v>
      </c>
      <c r="CI40" t="s">
        <v>176</v>
      </c>
      <c r="CJ40" s="10">
        <v>44685.4766087963</v>
      </c>
      <c r="CK40" s="10">
        <v>44671.508576388886</v>
      </c>
      <c r="CL40" t="s">
        <v>191</v>
      </c>
      <c r="CM40" t="s">
        <v>195</v>
      </c>
      <c r="CN40" t="s">
        <v>93</v>
      </c>
      <c r="CO40">
        <v>2</v>
      </c>
      <c r="CP40">
        <v>20.51</v>
      </c>
      <c r="CQ40" t="s">
        <v>95</v>
      </c>
      <c r="CS40" t="s">
        <v>177</v>
      </c>
      <c r="CU40" t="s">
        <v>178</v>
      </c>
      <c r="CV40">
        <v>30</v>
      </c>
      <c r="CW40">
        <v>66.75</v>
      </c>
      <c r="CX40" t="s">
        <v>179</v>
      </c>
      <c r="CY40" t="s">
        <v>180</v>
      </c>
      <c r="CZ40" t="s">
        <v>181</v>
      </c>
      <c r="DA40" t="s">
        <v>182</v>
      </c>
      <c r="DB40">
        <v>5000</v>
      </c>
      <c r="DC40">
        <v>60</v>
      </c>
      <c r="DD40" t="s">
        <v>191</v>
      </c>
      <c r="DE40" t="s">
        <v>183</v>
      </c>
      <c r="DK40" t="s">
        <v>95</v>
      </c>
      <c r="DN40" t="s">
        <v>177</v>
      </c>
      <c r="DP40" t="s">
        <v>184</v>
      </c>
      <c r="DQ40">
        <v>60</v>
      </c>
      <c r="DR40">
        <v>5.3</v>
      </c>
      <c r="DS40">
        <v>2250</v>
      </c>
      <c r="DT40" t="s">
        <v>94</v>
      </c>
      <c r="DU40" t="s">
        <v>93</v>
      </c>
      <c r="DW40">
        <v>0</v>
      </c>
      <c r="DX40" t="s">
        <v>185</v>
      </c>
      <c r="DY40" t="s">
        <v>186</v>
      </c>
      <c r="DZ40" t="s">
        <v>187</v>
      </c>
      <c r="EB40" t="s">
        <v>191</v>
      </c>
    </row>
    <row r="41" spans="1:132" x14ac:dyDescent="0.25">
      <c r="A41" t="s">
        <v>34</v>
      </c>
      <c r="B41" t="s">
        <v>189</v>
      </c>
      <c r="C41" t="s">
        <v>190</v>
      </c>
      <c r="D41">
        <v>18</v>
      </c>
      <c r="E41">
        <v>120</v>
      </c>
      <c r="F41" t="s">
        <v>191</v>
      </c>
      <c r="G41" s="10">
        <v>44685.474641203706</v>
      </c>
      <c r="H41" t="s">
        <v>192</v>
      </c>
      <c r="I41">
        <v>1.048</v>
      </c>
      <c r="J41">
        <v>4.8000000000000001E-2</v>
      </c>
      <c r="K41">
        <v>297.10000000000002</v>
      </c>
      <c r="L41">
        <v>4</v>
      </c>
      <c r="M41">
        <v>115.9</v>
      </c>
      <c r="N41">
        <v>7.2999999999999995E-2</v>
      </c>
      <c r="O41">
        <v>-11.5</v>
      </c>
      <c r="P41">
        <v>-2.8</v>
      </c>
      <c r="Q41" t="s">
        <v>35</v>
      </c>
      <c r="R41">
        <v>55056</v>
      </c>
      <c r="S41" t="s">
        <v>36</v>
      </c>
      <c r="T41">
        <v>55066</v>
      </c>
      <c r="U41">
        <v>5000</v>
      </c>
      <c r="V41">
        <v>60</v>
      </c>
      <c r="W41" t="s">
        <v>37</v>
      </c>
      <c r="Y41">
        <v>37</v>
      </c>
      <c r="Z41" t="s">
        <v>38</v>
      </c>
      <c r="AE41">
        <v>-11.6</v>
      </c>
      <c r="AF41">
        <v>-2.9</v>
      </c>
      <c r="AG41">
        <v>20.45</v>
      </c>
      <c r="AH41">
        <v>18.3</v>
      </c>
      <c r="AI41">
        <v>1.1180000000000001</v>
      </c>
      <c r="AJ41" t="s">
        <v>154</v>
      </c>
      <c r="AK41" t="s">
        <v>155</v>
      </c>
      <c r="AL41" t="s">
        <v>156</v>
      </c>
      <c r="AM41">
        <v>14</v>
      </c>
      <c r="AN41">
        <v>14.5</v>
      </c>
      <c r="AO41" t="s">
        <v>157</v>
      </c>
      <c r="AP41" t="s">
        <v>158</v>
      </c>
      <c r="AQ41" t="s">
        <v>159</v>
      </c>
      <c r="AR41" t="s">
        <v>160</v>
      </c>
      <c r="AT41" t="s">
        <v>193</v>
      </c>
      <c r="AU41" s="10">
        <v>44671.507199074076</v>
      </c>
      <c r="AV41" t="s">
        <v>161</v>
      </c>
      <c r="AW41" t="s">
        <v>162</v>
      </c>
      <c r="AX41">
        <v>0.3</v>
      </c>
      <c r="BC41" t="s">
        <v>163</v>
      </c>
      <c r="BD41" t="s">
        <v>164</v>
      </c>
      <c r="BE41" s="10">
        <v>44676.612939814811</v>
      </c>
      <c r="BF41" t="s">
        <v>92</v>
      </c>
      <c r="BG41" t="s">
        <v>165</v>
      </c>
      <c r="BH41">
        <v>498</v>
      </c>
      <c r="BJ41">
        <v>0</v>
      </c>
      <c r="BK41">
        <v>500</v>
      </c>
      <c r="BL41">
        <v>250</v>
      </c>
      <c r="BM41" t="s">
        <v>166</v>
      </c>
      <c r="BN41">
        <v>400</v>
      </c>
      <c r="BO41" t="s">
        <v>167</v>
      </c>
      <c r="BP41">
        <v>60000</v>
      </c>
      <c r="BQ41" t="s">
        <v>168</v>
      </c>
      <c r="BR41" t="s">
        <v>169</v>
      </c>
      <c r="BS41" t="s">
        <v>170</v>
      </c>
      <c r="BT41">
        <v>34.4</v>
      </c>
      <c r="BU41">
        <v>0</v>
      </c>
      <c r="BV41" s="11">
        <v>42583</v>
      </c>
      <c r="BW41">
        <v>2</v>
      </c>
      <c r="BX41" t="s">
        <v>171</v>
      </c>
      <c r="BY41" t="s">
        <v>171</v>
      </c>
      <c r="BZ41" t="s">
        <v>172</v>
      </c>
      <c r="CA41">
        <v>7</v>
      </c>
      <c r="CB41">
        <v>154727</v>
      </c>
      <c r="CC41" t="s">
        <v>173</v>
      </c>
      <c r="CD41" t="s">
        <v>174</v>
      </c>
      <c r="CE41" t="s">
        <v>175</v>
      </c>
      <c r="CG41" t="s">
        <v>194</v>
      </c>
      <c r="CH41">
        <v>19.61</v>
      </c>
      <c r="CI41" t="s">
        <v>176</v>
      </c>
      <c r="CJ41" s="10">
        <v>44685.474745370368</v>
      </c>
      <c r="CK41" s="10">
        <v>44671.508576388886</v>
      </c>
      <c r="CL41" t="s">
        <v>191</v>
      </c>
      <c r="CM41" t="s">
        <v>195</v>
      </c>
      <c r="CN41" t="s">
        <v>93</v>
      </c>
      <c r="CO41">
        <v>2</v>
      </c>
      <c r="CP41">
        <v>18.71</v>
      </c>
      <c r="CQ41" t="s">
        <v>95</v>
      </c>
      <c r="CS41" t="s">
        <v>177</v>
      </c>
      <c r="CU41" t="s">
        <v>178</v>
      </c>
      <c r="CV41">
        <v>30</v>
      </c>
      <c r="CW41">
        <v>61.85</v>
      </c>
      <c r="CX41" t="s">
        <v>179</v>
      </c>
      <c r="CY41" t="s">
        <v>180</v>
      </c>
      <c r="CZ41" t="s">
        <v>181</v>
      </c>
      <c r="DA41" t="s">
        <v>182</v>
      </c>
      <c r="DB41">
        <v>5000</v>
      </c>
      <c r="DC41">
        <v>60</v>
      </c>
      <c r="DD41" t="s">
        <v>191</v>
      </c>
      <c r="DE41" t="s">
        <v>183</v>
      </c>
      <c r="DK41" t="s">
        <v>95</v>
      </c>
      <c r="DN41" t="s">
        <v>177</v>
      </c>
      <c r="DP41" t="s">
        <v>184</v>
      </c>
      <c r="DQ41">
        <v>152</v>
      </c>
      <c r="DR41">
        <v>5.3</v>
      </c>
      <c r="DS41">
        <v>2250</v>
      </c>
      <c r="DT41" t="s">
        <v>94</v>
      </c>
      <c r="DU41" t="s">
        <v>93</v>
      </c>
      <c r="DW41">
        <v>0</v>
      </c>
      <c r="DX41" t="s">
        <v>185</v>
      </c>
      <c r="DY41" t="s">
        <v>186</v>
      </c>
      <c r="DZ41" t="s">
        <v>187</v>
      </c>
      <c r="EB41" t="s">
        <v>191</v>
      </c>
    </row>
    <row r="42" spans="1:132" x14ac:dyDescent="0.25">
      <c r="A42" t="s">
        <v>34</v>
      </c>
      <c r="B42" t="s">
        <v>207</v>
      </c>
      <c r="C42" t="s">
        <v>197</v>
      </c>
      <c r="D42">
        <v>18</v>
      </c>
      <c r="E42">
        <v>120</v>
      </c>
      <c r="F42" t="s">
        <v>191</v>
      </c>
      <c r="G42" s="10">
        <v>44685.472719907404</v>
      </c>
      <c r="H42" t="s">
        <v>192</v>
      </c>
      <c r="I42">
        <v>1.0860000000000001</v>
      </c>
      <c r="J42">
        <v>0.06</v>
      </c>
      <c r="K42">
        <v>407.8</v>
      </c>
      <c r="L42">
        <v>5.5</v>
      </c>
      <c r="M42">
        <v>293.2</v>
      </c>
      <c r="N42">
        <v>5.7000000000000002E-2</v>
      </c>
      <c r="O42">
        <v>-10.9</v>
      </c>
      <c r="P42">
        <v>-2.2000000000000002</v>
      </c>
      <c r="Q42" t="s">
        <v>35</v>
      </c>
      <c r="R42">
        <v>55056</v>
      </c>
      <c r="S42" t="s">
        <v>36</v>
      </c>
      <c r="T42">
        <v>55066</v>
      </c>
      <c r="U42">
        <v>5000</v>
      </c>
      <c r="V42">
        <v>60</v>
      </c>
      <c r="W42" t="s">
        <v>37</v>
      </c>
      <c r="Y42">
        <v>37</v>
      </c>
      <c r="Z42" t="s">
        <v>38</v>
      </c>
      <c r="AE42">
        <v>-10.9</v>
      </c>
      <c r="AF42">
        <v>-2.1</v>
      </c>
      <c r="AG42">
        <v>24.05</v>
      </c>
      <c r="AH42">
        <v>21.07</v>
      </c>
      <c r="AI42">
        <v>1.141</v>
      </c>
      <c r="AJ42" t="s">
        <v>154</v>
      </c>
      <c r="AK42" t="s">
        <v>155</v>
      </c>
      <c r="AL42" t="s">
        <v>156</v>
      </c>
      <c r="AM42">
        <v>14</v>
      </c>
      <c r="AN42">
        <v>14.5</v>
      </c>
      <c r="AO42" t="s">
        <v>157</v>
      </c>
      <c r="AP42" t="s">
        <v>158</v>
      </c>
      <c r="AQ42" t="s">
        <v>159</v>
      </c>
      <c r="AR42" t="s">
        <v>160</v>
      </c>
      <c r="AT42" t="s">
        <v>193</v>
      </c>
      <c r="AU42" s="10">
        <v>44671.507199074076</v>
      </c>
      <c r="AV42" t="s">
        <v>161</v>
      </c>
      <c r="AW42" t="s">
        <v>162</v>
      </c>
      <c r="AX42">
        <v>0.3</v>
      </c>
      <c r="BC42" t="s">
        <v>163</v>
      </c>
      <c r="BD42" t="s">
        <v>164</v>
      </c>
      <c r="BE42" s="10">
        <v>44676.580821759257</v>
      </c>
      <c r="BF42" t="s">
        <v>92</v>
      </c>
      <c r="BG42" t="s">
        <v>165</v>
      </c>
      <c r="BH42">
        <v>416</v>
      </c>
      <c r="BJ42">
        <v>0</v>
      </c>
      <c r="BK42">
        <v>500</v>
      </c>
      <c r="BL42">
        <v>250</v>
      </c>
      <c r="BM42" t="s">
        <v>166</v>
      </c>
      <c r="BN42">
        <v>400</v>
      </c>
      <c r="BO42" t="s">
        <v>167</v>
      </c>
      <c r="BP42">
        <v>60000</v>
      </c>
      <c r="BQ42" t="s">
        <v>168</v>
      </c>
      <c r="BR42" t="s">
        <v>169</v>
      </c>
      <c r="BS42" t="s">
        <v>170</v>
      </c>
      <c r="BT42">
        <v>14.2</v>
      </c>
      <c r="BU42">
        <v>0</v>
      </c>
      <c r="BV42" s="11">
        <v>42583</v>
      </c>
      <c r="BW42">
        <v>2</v>
      </c>
      <c r="BX42" t="s">
        <v>171</v>
      </c>
      <c r="BY42" t="s">
        <v>171</v>
      </c>
      <c r="BZ42" t="s">
        <v>172</v>
      </c>
      <c r="CA42">
        <v>7</v>
      </c>
      <c r="CB42">
        <v>154727</v>
      </c>
      <c r="CC42" t="s">
        <v>173</v>
      </c>
      <c r="CD42" t="s">
        <v>174</v>
      </c>
      <c r="CE42" t="s">
        <v>175</v>
      </c>
      <c r="CG42" t="s">
        <v>194</v>
      </c>
      <c r="CH42">
        <v>23.45</v>
      </c>
      <c r="CI42" t="s">
        <v>176</v>
      </c>
      <c r="CJ42" s="10">
        <v>44685.47283564815</v>
      </c>
      <c r="CK42" s="10">
        <v>44671.508576388886</v>
      </c>
      <c r="CL42" t="s">
        <v>191</v>
      </c>
      <c r="CM42" t="s">
        <v>195</v>
      </c>
      <c r="CN42" t="s">
        <v>93</v>
      </c>
      <c r="CO42">
        <v>2</v>
      </c>
      <c r="CP42">
        <v>21.59</v>
      </c>
      <c r="CQ42" t="s">
        <v>95</v>
      </c>
      <c r="CS42" t="s">
        <v>177</v>
      </c>
      <c r="CU42" t="s">
        <v>178</v>
      </c>
      <c r="CV42">
        <v>30</v>
      </c>
      <c r="CW42">
        <v>73.03</v>
      </c>
      <c r="CX42" t="s">
        <v>179</v>
      </c>
      <c r="CY42" t="s">
        <v>180</v>
      </c>
      <c r="CZ42" t="s">
        <v>181</v>
      </c>
      <c r="DA42" t="s">
        <v>182</v>
      </c>
      <c r="DB42">
        <v>5000</v>
      </c>
      <c r="DC42">
        <v>60</v>
      </c>
      <c r="DD42" t="s">
        <v>191</v>
      </c>
      <c r="DE42" t="s">
        <v>183</v>
      </c>
      <c r="DK42" t="s">
        <v>95</v>
      </c>
      <c r="DN42" t="s">
        <v>177</v>
      </c>
      <c r="DP42" t="s">
        <v>184</v>
      </c>
      <c r="DQ42">
        <v>88</v>
      </c>
      <c r="DR42">
        <v>5.3</v>
      </c>
      <c r="DS42">
        <v>2250</v>
      </c>
      <c r="DT42" t="s">
        <v>94</v>
      </c>
      <c r="DU42" t="s">
        <v>93</v>
      </c>
      <c r="DW42">
        <v>0</v>
      </c>
      <c r="DX42" t="s">
        <v>185</v>
      </c>
      <c r="DY42" t="s">
        <v>186</v>
      </c>
      <c r="DZ42" t="s">
        <v>187</v>
      </c>
      <c r="EB42" t="s">
        <v>191</v>
      </c>
    </row>
    <row r="43" spans="1:132" x14ac:dyDescent="0.25">
      <c r="A43" t="s">
        <v>34</v>
      </c>
      <c r="B43" t="s">
        <v>209</v>
      </c>
      <c r="C43" t="s">
        <v>197</v>
      </c>
      <c r="D43">
        <v>18</v>
      </c>
      <c r="E43">
        <v>120</v>
      </c>
      <c r="F43" t="s">
        <v>191</v>
      </c>
      <c r="G43" s="10">
        <v>44685.470937500002</v>
      </c>
      <c r="H43" t="s">
        <v>192</v>
      </c>
      <c r="I43">
        <v>1.04</v>
      </c>
      <c r="J43">
        <v>5.8999999999999997E-2</v>
      </c>
      <c r="K43">
        <v>431.1</v>
      </c>
      <c r="L43">
        <v>5.8</v>
      </c>
      <c r="M43">
        <v>300.2</v>
      </c>
      <c r="N43">
        <v>0.16600000000000001</v>
      </c>
      <c r="O43">
        <v>-10.5</v>
      </c>
      <c r="P43">
        <v>-2.2000000000000002</v>
      </c>
      <c r="Q43" t="s">
        <v>35</v>
      </c>
      <c r="R43">
        <v>55056</v>
      </c>
      <c r="S43" t="s">
        <v>36</v>
      </c>
      <c r="T43">
        <v>55066</v>
      </c>
      <c r="U43">
        <v>5000</v>
      </c>
      <c r="V43">
        <v>60</v>
      </c>
      <c r="W43" t="s">
        <v>37</v>
      </c>
      <c r="Y43">
        <v>36.700000000000003</v>
      </c>
      <c r="Z43" t="s">
        <v>38</v>
      </c>
      <c r="AE43">
        <v>-10.4</v>
      </c>
      <c r="AF43">
        <v>-2</v>
      </c>
      <c r="AG43">
        <v>24.6</v>
      </c>
      <c r="AH43">
        <v>22.29</v>
      </c>
      <c r="AI43">
        <v>1.1040000000000001</v>
      </c>
      <c r="AJ43" t="s">
        <v>154</v>
      </c>
      <c r="AK43" t="s">
        <v>155</v>
      </c>
      <c r="AL43" t="s">
        <v>156</v>
      </c>
      <c r="AM43">
        <v>14</v>
      </c>
      <c r="AN43">
        <v>14.5</v>
      </c>
      <c r="AO43" t="s">
        <v>157</v>
      </c>
      <c r="AP43" t="s">
        <v>158</v>
      </c>
      <c r="AQ43" t="s">
        <v>159</v>
      </c>
      <c r="AR43" t="s">
        <v>160</v>
      </c>
      <c r="AT43" t="s">
        <v>193</v>
      </c>
      <c r="AU43" s="10">
        <v>44671.507199074076</v>
      </c>
      <c r="AV43" t="s">
        <v>161</v>
      </c>
      <c r="AW43" t="s">
        <v>162</v>
      </c>
      <c r="AX43">
        <v>0.3</v>
      </c>
      <c r="BC43" t="s">
        <v>163</v>
      </c>
      <c r="BD43" t="s">
        <v>164</v>
      </c>
      <c r="BE43" s="10">
        <v>44676.60628472222</v>
      </c>
      <c r="BF43" t="s">
        <v>92</v>
      </c>
      <c r="BG43" t="s">
        <v>165</v>
      </c>
      <c r="BH43">
        <v>364</v>
      </c>
      <c r="BJ43">
        <v>0</v>
      </c>
      <c r="BK43">
        <v>500</v>
      </c>
      <c r="BL43">
        <v>250</v>
      </c>
      <c r="BM43" t="s">
        <v>166</v>
      </c>
      <c r="BN43">
        <v>400</v>
      </c>
      <c r="BO43" t="s">
        <v>167</v>
      </c>
      <c r="BP43">
        <v>60000</v>
      </c>
      <c r="BQ43" t="s">
        <v>168</v>
      </c>
      <c r="BR43" t="s">
        <v>169</v>
      </c>
      <c r="BS43" t="s">
        <v>170</v>
      </c>
      <c r="BT43">
        <v>146.9</v>
      </c>
      <c r="BU43">
        <v>0</v>
      </c>
      <c r="BV43" s="11">
        <v>42583</v>
      </c>
      <c r="BW43">
        <v>2</v>
      </c>
      <c r="BX43" t="s">
        <v>171</v>
      </c>
      <c r="BY43" t="s">
        <v>171</v>
      </c>
      <c r="BZ43" t="s">
        <v>172</v>
      </c>
      <c r="CA43">
        <v>7</v>
      </c>
      <c r="CB43">
        <v>154727</v>
      </c>
      <c r="CC43" t="s">
        <v>173</v>
      </c>
      <c r="CD43" t="s">
        <v>174</v>
      </c>
      <c r="CE43" t="s">
        <v>175</v>
      </c>
      <c r="CG43" t="s">
        <v>194</v>
      </c>
      <c r="CH43">
        <v>23.58</v>
      </c>
      <c r="CI43" t="s">
        <v>176</v>
      </c>
      <c r="CJ43" s="10">
        <v>44685.471041666664</v>
      </c>
      <c r="CK43" s="10">
        <v>44671.508576388886</v>
      </c>
      <c r="CL43" t="s">
        <v>191</v>
      </c>
      <c r="CM43" t="s">
        <v>195</v>
      </c>
      <c r="CN43" t="s">
        <v>93</v>
      </c>
      <c r="CO43">
        <v>2</v>
      </c>
      <c r="CP43">
        <v>22.68</v>
      </c>
      <c r="CQ43" t="s">
        <v>95</v>
      </c>
      <c r="CS43" t="s">
        <v>177</v>
      </c>
      <c r="CU43" t="s">
        <v>178</v>
      </c>
      <c r="CV43">
        <v>30</v>
      </c>
      <c r="CW43">
        <v>74.66</v>
      </c>
      <c r="CX43" t="s">
        <v>179</v>
      </c>
      <c r="CY43" t="s">
        <v>180</v>
      </c>
      <c r="CZ43" t="s">
        <v>181</v>
      </c>
      <c r="DA43" t="s">
        <v>182</v>
      </c>
      <c r="DB43">
        <v>5000</v>
      </c>
      <c r="DC43">
        <v>60</v>
      </c>
      <c r="DD43" t="s">
        <v>191</v>
      </c>
      <c r="DE43" t="s">
        <v>183</v>
      </c>
      <c r="DK43" t="s">
        <v>95</v>
      </c>
      <c r="DN43" t="s">
        <v>177</v>
      </c>
      <c r="DP43" t="s">
        <v>184</v>
      </c>
      <c r="DQ43">
        <v>56</v>
      </c>
      <c r="DR43">
        <v>5.3</v>
      </c>
      <c r="DS43">
        <v>2250</v>
      </c>
      <c r="DT43" t="s">
        <v>94</v>
      </c>
      <c r="DU43" t="s">
        <v>93</v>
      </c>
      <c r="DW43">
        <v>0</v>
      </c>
      <c r="DX43" t="s">
        <v>185</v>
      </c>
      <c r="DY43" t="s">
        <v>186</v>
      </c>
      <c r="DZ43" t="s">
        <v>187</v>
      </c>
      <c r="EB43" t="s">
        <v>191</v>
      </c>
    </row>
    <row r="44" spans="1:132" x14ac:dyDescent="0.25">
      <c r="A44" t="s">
        <v>34</v>
      </c>
      <c r="B44" t="s">
        <v>206</v>
      </c>
      <c r="C44" t="s">
        <v>200</v>
      </c>
      <c r="D44">
        <v>18</v>
      </c>
      <c r="E44">
        <v>120</v>
      </c>
      <c r="F44" t="s">
        <v>191</v>
      </c>
      <c r="G44" s="10">
        <v>44685.436944444446</v>
      </c>
      <c r="H44" t="s">
        <v>192</v>
      </c>
      <c r="I44">
        <v>1.0289999999999999</v>
      </c>
      <c r="J44">
        <v>5.3999999999999999E-2</v>
      </c>
      <c r="K44">
        <v>389.2</v>
      </c>
      <c r="L44">
        <v>5.3</v>
      </c>
      <c r="M44">
        <v>291.89999999999998</v>
      </c>
      <c r="N44">
        <v>7.4999999999999997E-2</v>
      </c>
      <c r="O44">
        <v>-10.5</v>
      </c>
      <c r="P44">
        <v>-3.5</v>
      </c>
      <c r="Q44" t="s">
        <v>35</v>
      </c>
      <c r="R44">
        <v>55056</v>
      </c>
      <c r="S44" t="s">
        <v>36</v>
      </c>
      <c r="T44">
        <v>55066</v>
      </c>
      <c r="U44">
        <v>5000</v>
      </c>
      <c r="V44">
        <v>60</v>
      </c>
      <c r="W44" t="s">
        <v>37</v>
      </c>
      <c r="Y44">
        <v>37.1</v>
      </c>
      <c r="Z44" t="s">
        <v>38</v>
      </c>
      <c r="AE44">
        <v>-10.5</v>
      </c>
      <c r="AF44">
        <v>-3.4</v>
      </c>
      <c r="AG44">
        <v>23.13</v>
      </c>
      <c r="AH44">
        <v>21.23</v>
      </c>
      <c r="AI44">
        <v>1.0900000000000001</v>
      </c>
      <c r="AJ44" t="s">
        <v>154</v>
      </c>
      <c r="AK44" t="s">
        <v>155</v>
      </c>
      <c r="AL44" t="s">
        <v>156</v>
      </c>
      <c r="AM44">
        <v>14</v>
      </c>
      <c r="AN44">
        <v>14.5</v>
      </c>
      <c r="AO44" t="s">
        <v>157</v>
      </c>
      <c r="AP44" t="s">
        <v>158</v>
      </c>
      <c r="AQ44" t="s">
        <v>159</v>
      </c>
      <c r="AR44" t="s">
        <v>160</v>
      </c>
      <c r="AT44" t="s">
        <v>193</v>
      </c>
      <c r="AU44" s="10">
        <v>44671.507199074076</v>
      </c>
      <c r="AV44" t="s">
        <v>161</v>
      </c>
      <c r="AW44" t="s">
        <v>162</v>
      </c>
      <c r="AX44">
        <v>0.3</v>
      </c>
      <c r="BC44" t="s">
        <v>163</v>
      </c>
      <c r="BD44" t="s">
        <v>164</v>
      </c>
      <c r="BE44" s="10">
        <v>44676.593981481485</v>
      </c>
      <c r="BF44" t="s">
        <v>92</v>
      </c>
      <c r="BG44" t="s">
        <v>165</v>
      </c>
      <c r="BH44">
        <v>274</v>
      </c>
      <c r="BJ44">
        <v>0</v>
      </c>
      <c r="BK44">
        <v>500</v>
      </c>
      <c r="BL44">
        <v>250</v>
      </c>
      <c r="BM44" t="s">
        <v>166</v>
      </c>
      <c r="BN44">
        <v>400</v>
      </c>
      <c r="BO44" t="s">
        <v>167</v>
      </c>
      <c r="BP44">
        <v>60000</v>
      </c>
      <c r="BQ44" t="s">
        <v>168</v>
      </c>
      <c r="BR44" t="s">
        <v>169</v>
      </c>
      <c r="BS44" t="s">
        <v>170</v>
      </c>
      <c r="BT44">
        <v>74.599999999999994</v>
      </c>
      <c r="BU44">
        <v>0</v>
      </c>
      <c r="BV44" s="11">
        <v>42583</v>
      </c>
      <c r="BW44">
        <v>2</v>
      </c>
      <c r="BX44" t="s">
        <v>171</v>
      </c>
      <c r="BY44" t="s">
        <v>171</v>
      </c>
      <c r="BZ44" t="s">
        <v>172</v>
      </c>
      <c r="CA44">
        <v>7</v>
      </c>
      <c r="CB44">
        <v>154727</v>
      </c>
      <c r="CC44" t="s">
        <v>173</v>
      </c>
      <c r="CD44" t="s">
        <v>174</v>
      </c>
      <c r="CE44" t="s">
        <v>175</v>
      </c>
      <c r="CG44" t="s">
        <v>194</v>
      </c>
      <c r="CH44">
        <v>22.3</v>
      </c>
      <c r="CI44" t="s">
        <v>176</v>
      </c>
      <c r="CJ44" s="10">
        <v>44685.437048611115</v>
      </c>
      <c r="CK44" s="10">
        <v>44671.508576388886</v>
      </c>
      <c r="CL44" t="s">
        <v>191</v>
      </c>
      <c r="CM44" t="s">
        <v>195</v>
      </c>
      <c r="CN44" t="s">
        <v>93</v>
      </c>
      <c r="CO44">
        <v>2</v>
      </c>
      <c r="CP44">
        <v>21.67</v>
      </c>
      <c r="CQ44" t="s">
        <v>95</v>
      </c>
      <c r="CS44" t="s">
        <v>177</v>
      </c>
      <c r="CU44" t="s">
        <v>178</v>
      </c>
      <c r="CV44">
        <v>30</v>
      </c>
      <c r="CW44">
        <v>71.069999999999993</v>
      </c>
      <c r="CX44" t="s">
        <v>179</v>
      </c>
      <c r="CY44" t="s">
        <v>180</v>
      </c>
      <c r="CZ44" t="s">
        <v>181</v>
      </c>
      <c r="DA44" t="s">
        <v>182</v>
      </c>
      <c r="DB44">
        <v>5000</v>
      </c>
      <c r="DC44">
        <v>60</v>
      </c>
      <c r="DD44" t="s">
        <v>191</v>
      </c>
      <c r="DE44" t="s">
        <v>183</v>
      </c>
      <c r="DK44" t="s">
        <v>95</v>
      </c>
      <c r="DN44" t="s">
        <v>177</v>
      </c>
      <c r="DP44" t="s">
        <v>184</v>
      </c>
      <c r="DQ44">
        <v>68</v>
      </c>
      <c r="DR44">
        <v>5.3</v>
      </c>
      <c r="DS44">
        <v>2250</v>
      </c>
      <c r="DT44" t="s">
        <v>94</v>
      </c>
      <c r="DU44" t="s">
        <v>93</v>
      </c>
      <c r="DW44">
        <v>0</v>
      </c>
      <c r="DX44" t="s">
        <v>185</v>
      </c>
      <c r="DY44" t="s">
        <v>186</v>
      </c>
      <c r="DZ44" t="s">
        <v>187</v>
      </c>
      <c r="EB44" t="s">
        <v>191</v>
      </c>
    </row>
    <row r="45" spans="1:132" x14ac:dyDescent="0.25">
      <c r="A45" t="s">
        <v>34</v>
      </c>
      <c r="B45" t="s">
        <v>196</v>
      </c>
      <c r="C45" t="s">
        <v>197</v>
      </c>
      <c r="D45">
        <v>18</v>
      </c>
      <c r="E45">
        <v>120</v>
      </c>
      <c r="F45" t="s">
        <v>191</v>
      </c>
      <c r="G45" s="10">
        <v>44685.435196759259</v>
      </c>
      <c r="H45" t="s">
        <v>192</v>
      </c>
      <c r="I45">
        <v>1.0720000000000001</v>
      </c>
      <c r="J45">
        <v>0.08</v>
      </c>
      <c r="K45">
        <v>463.4</v>
      </c>
      <c r="L45">
        <v>6.3</v>
      </c>
      <c r="M45">
        <v>225.7</v>
      </c>
      <c r="N45">
        <v>6.9000000000000006E-2</v>
      </c>
      <c r="O45">
        <v>-11.9</v>
      </c>
      <c r="P45">
        <v>-2.5</v>
      </c>
      <c r="Q45" t="s">
        <v>35</v>
      </c>
      <c r="R45">
        <v>55056</v>
      </c>
      <c r="S45" t="s">
        <v>36</v>
      </c>
      <c r="T45">
        <v>55066</v>
      </c>
      <c r="U45">
        <v>5000</v>
      </c>
      <c r="V45">
        <v>60</v>
      </c>
      <c r="W45" t="s">
        <v>37</v>
      </c>
      <c r="Y45">
        <v>37.299999999999997</v>
      </c>
      <c r="Z45" t="s">
        <v>38</v>
      </c>
      <c r="AE45">
        <v>-11.9</v>
      </c>
      <c r="AF45">
        <v>-2.4</v>
      </c>
      <c r="AG45">
        <v>25.72</v>
      </c>
      <c r="AH45">
        <v>22.65</v>
      </c>
      <c r="AI45">
        <v>1.1359999999999999</v>
      </c>
      <c r="AJ45" t="s">
        <v>154</v>
      </c>
      <c r="AK45" t="s">
        <v>155</v>
      </c>
      <c r="AL45" t="s">
        <v>156</v>
      </c>
      <c r="AM45">
        <v>14</v>
      </c>
      <c r="AN45">
        <v>14.5</v>
      </c>
      <c r="AO45" t="s">
        <v>157</v>
      </c>
      <c r="AP45" t="s">
        <v>158</v>
      </c>
      <c r="AQ45" t="s">
        <v>159</v>
      </c>
      <c r="AR45" t="s">
        <v>160</v>
      </c>
      <c r="AT45" t="s">
        <v>193</v>
      </c>
      <c r="AU45" s="10">
        <v>44671.507199074076</v>
      </c>
      <c r="AV45" t="s">
        <v>161</v>
      </c>
      <c r="AW45" t="s">
        <v>162</v>
      </c>
      <c r="AX45">
        <v>0.3</v>
      </c>
      <c r="BC45" t="s">
        <v>163</v>
      </c>
      <c r="BD45" t="s">
        <v>164</v>
      </c>
      <c r="BE45" s="10">
        <v>44676.584641203706</v>
      </c>
      <c r="BF45" t="s">
        <v>92</v>
      </c>
      <c r="BG45" t="s">
        <v>165</v>
      </c>
      <c r="BH45">
        <v>312</v>
      </c>
      <c r="BJ45">
        <v>0</v>
      </c>
      <c r="BK45">
        <v>500</v>
      </c>
      <c r="BL45">
        <v>250</v>
      </c>
      <c r="BM45" t="s">
        <v>166</v>
      </c>
      <c r="BN45">
        <v>400</v>
      </c>
      <c r="BO45" t="s">
        <v>167</v>
      </c>
      <c r="BP45">
        <v>60000</v>
      </c>
      <c r="BQ45" t="s">
        <v>168</v>
      </c>
      <c r="BR45" t="s">
        <v>169</v>
      </c>
      <c r="BS45" t="s">
        <v>170</v>
      </c>
      <c r="BT45">
        <v>17.100000000000001</v>
      </c>
      <c r="BU45">
        <v>0</v>
      </c>
      <c r="BV45" s="11">
        <v>42583</v>
      </c>
      <c r="BW45">
        <v>2</v>
      </c>
      <c r="BX45" t="s">
        <v>171</v>
      </c>
      <c r="BY45" t="s">
        <v>171</v>
      </c>
      <c r="BZ45" t="s">
        <v>172</v>
      </c>
      <c r="CA45">
        <v>7</v>
      </c>
      <c r="CB45">
        <v>154727</v>
      </c>
      <c r="CC45" t="s">
        <v>173</v>
      </c>
      <c r="CD45" t="s">
        <v>174</v>
      </c>
      <c r="CE45" t="s">
        <v>175</v>
      </c>
      <c r="CG45" t="s">
        <v>194</v>
      </c>
      <c r="CH45">
        <v>24.91</v>
      </c>
      <c r="CI45" t="s">
        <v>176</v>
      </c>
      <c r="CJ45" s="10">
        <v>44685.435300925928</v>
      </c>
      <c r="CK45" s="10">
        <v>44671.508576388886</v>
      </c>
      <c r="CL45" t="s">
        <v>191</v>
      </c>
      <c r="CM45" t="s">
        <v>195</v>
      </c>
      <c r="CN45" t="s">
        <v>93</v>
      </c>
      <c r="CO45">
        <v>2</v>
      </c>
      <c r="CP45">
        <v>23.24</v>
      </c>
      <c r="CQ45" t="s">
        <v>95</v>
      </c>
      <c r="CS45" t="s">
        <v>177</v>
      </c>
      <c r="CU45" t="s">
        <v>178</v>
      </c>
      <c r="CV45">
        <v>30</v>
      </c>
      <c r="CW45">
        <v>78.66</v>
      </c>
      <c r="CX45" t="s">
        <v>179</v>
      </c>
      <c r="CY45" t="s">
        <v>180</v>
      </c>
      <c r="CZ45" t="s">
        <v>181</v>
      </c>
      <c r="DA45" t="s">
        <v>182</v>
      </c>
      <c r="DB45">
        <v>5000</v>
      </c>
      <c r="DC45">
        <v>60</v>
      </c>
      <c r="DD45" t="s">
        <v>191</v>
      </c>
      <c r="DE45" t="s">
        <v>183</v>
      </c>
      <c r="DK45" t="s">
        <v>95</v>
      </c>
      <c r="DN45" t="s">
        <v>177</v>
      </c>
      <c r="DP45" t="s">
        <v>184</v>
      </c>
      <c r="DQ45">
        <v>64</v>
      </c>
      <c r="DR45">
        <v>5.3</v>
      </c>
      <c r="DS45">
        <v>2250</v>
      </c>
      <c r="DT45" t="s">
        <v>94</v>
      </c>
      <c r="DU45" t="s">
        <v>93</v>
      </c>
      <c r="DW45">
        <v>0</v>
      </c>
      <c r="DX45" t="s">
        <v>185</v>
      </c>
      <c r="DY45" t="s">
        <v>186</v>
      </c>
      <c r="DZ45" t="s">
        <v>187</v>
      </c>
      <c r="EB45" t="s">
        <v>191</v>
      </c>
    </row>
    <row r="46" spans="1:132" x14ac:dyDescent="0.25">
      <c r="A46" t="s">
        <v>34</v>
      </c>
      <c r="B46" t="s">
        <v>211</v>
      </c>
      <c r="C46" t="s">
        <v>200</v>
      </c>
      <c r="D46">
        <v>18</v>
      </c>
      <c r="E46">
        <v>120</v>
      </c>
      <c r="F46" t="s">
        <v>191</v>
      </c>
      <c r="G46" s="10">
        <v>44685.43341435185</v>
      </c>
      <c r="H46" t="s">
        <v>192</v>
      </c>
      <c r="I46">
        <v>1.044</v>
      </c>
      <c r="J46">
        <v>3.5999999999999997E-2</v>
      </c>
      <c r="K46">
        <v>445.5</v>
      </c>
      <c r="L46">
        <v>6</v>
      </c>
      <c r="M46">
        <v>242.2</v>
      </c>
      <c r="N46">
        <v>0.10299999999999999</v>
      </c>
      <c r="O46">
        <v>-12</v>
      </c>
      <c r="P46">
        <v>-1.7</v>
      </c>
      <c r="Q46" t="s">
        <v>35</v>
      </c>
      <c r="R46">
        <v>55056</v>
      </c>
      <c r="S46" t="s">
        <v>36</v>
      </c>
      <c r="T46">
        <v>55066</v>
      </c>
      <c r="U46">
        <v>5000</v>
      </c>
      <c r="V46">
        <v>60</v>
      </c>
      <c r="W46" t="s">
        <v>37</v>
      </c>
      <c r="Y46">
        <v>37.299999999999997</v>
      </c>
      <c r="Z46" t="s">
        <v>38</v>
      </c>
      <c r="AE46">
        <v>-12.1</v>
      </c>
      <c r="AF46">
        <v>-1.6</v>
      </c>
      <c r="AG46">
        <v>25.11</v>
      </c>
      <c r="AH46">
        <v>22.8</v>
      </c>
      <c r="AI46">
        <v>1.101</v>
      </c>
      <c r="AJ46" t="s">
        <v>154</v>
      </c>
      <c r="AK46" t="s">
        <v>155</v>
      </c>
      <c r="AL46" t="s">
        <v>156</v>
      </c>
      <c r="AM46">
        <v>14</v>
      </c>
      <c r="AN46">
        <v>14.5</v>
      </c>
      <c r="AO46" t="s">
        <v>157</v>
      </c>
      <c r="AP46" t="s">
        <v>158</v>
      </c>
      <c r="AQ46" t="s">
        <v>159</v>
      </c>
      <c r="AR46" t="s">
        <v>160</v>
      </c>
      <c r="AT46" t="s">
        <v>193</v>
      </c>
      <c r="AU46" s="10">
        <v>44671.507199074076</v>
      </c>
      <c r="AV46" t="s">
        <v>161</v>
      </c>
      <c r="AW46" t="s">
        <v>162</v>
      </c>
      <c r="AX46">
        <v>0.3</v>
      </c>
      <c r="BC46" t="s">
        <v>163</v>
      </c>
      <c r="BD46" t="s">
        <v>164</v>
      </c>
      <c r="BE46" s="10">
        <v>44676.555439814816</v>
      </c>
      <c r="BF46" t="s">
        <v>92</v>
      </c>
      <c r="BG46" t="s">
        <v>165</v>
      </c>
      <c r="BH46">
        <v>408</v>
      </c>
      <c r="BJ46">
        <v>0</v>
      </c>
      <c r="BK46">
        <v>500</v>
      </c>
      <c r="BL46">
        <v>250</v>
      </c>
      <c r="BM46" t="s">
        <v>166</v>
      </c>
      <c r="BN46">
        <v>400</v>
      </c>
      <c r="BO46" t="s">
        <v>167</v>
      </c>
      <c r="BP46">
        <v>60000</v>
      </c>
      <c r="BQ46" t="s">
        <v>168</v>
      </c>
      <c r="BR46" t="s">
        <v>169</v>
      </c>
      <c r="BS46" t="s">
        <v>170</v>
      </c>
      <c r="BT46">
        <v>8.6999999999999993</v>
      </c>
      <c r="BU46">
        <v>0</v>
      </c>
      <c r="BV46" s="11">
        <v>42583</v>
      </c>
      <c r="BW46">
        <v>2</v>
      </c>
      <c r="BX46" t="s">
        <v>171</v>
      </c>
      <c r="BY46" t="s">
        <v>171</v>
      </c>
      <c r="BZ46" t="s">
        <v>172</v>
      </c>
      <c r="CA46">
        <v>7</v>
      </c>
      <c r="CB46">
        <v>154727</v>
      </c>
      <c r="CC46" t="s">
        <v>173</v>
      </c>
      <c r="CD46" t="s">
        <v>174</v>
      </c>
      <c r="CE46" t="s">
        <v>175</v>
      </c>
      <c r="CG46" t="s">
        <v>194</v>
      </c>
      <c r="CH46">
        <v>24.05</v>
      </c>
      <c r="CI46" t="s">
        <v>176</v>
      </c>
      <c r="CJ46" s="10">
        <v>44685.433518518519</v>
      </c>
      <c r="CK46" s="10">
        <v>44671.508576388886</v>
      </c>
      <c r="CL46" t="s">
        <v>191</v>
      </c>
      <c r="CM46" t="s">
        <v>195</v>
      </c>
      <c r="CN46" t="s">
        <v>93</v>
      </c>
      <c r="CO46">
        <v>2</v>
      </c>
      <c r="CP46">
        <v>23.03</v>
      </c>
      <c r="CQ46" t="s">
        <v>95</v>
      </c>
      <c r="CS46" t="s">
        <v>177</v>
      </c>
      <c r="CU46" t="s">
        <v>178</v>
      </c>
      <c r="CV46">
        <v>30</v>
      </c>
      <c r="CW46">
        <v>75.849999999999994</v>
      </c>
      <c r="CX46" t="s">
        <v>179</v>
      </c>
      <c r="CY46" t="s">
        <v>180</v>
      </c>
      <c r="CZ46" t="s">
        <v>181</v>
      </c>
      <c r="DA46" t="s">
        <v>182</v>
      </c>
      <c r="DB46">
        <v>5000</v>
      </c>
      <c r="DC46">
        <v>60</v>
      </c>
      <c r="DD46" t="s">
        <v>191</v>
      </c>
      <c r="DE46" t="s">
        <v>183</v>
      </c>
      <c r="DK46" t="s">
        <v>95</v>
      </c>
      <c r="DN46" t="s">
        <v>177</v>
      </c>
      <c r="DP46" t="s">
        <v>184</v>
      </c>
      <c r="DQ46">
        <v>96</v>
      </c>
      <c r="DR46">
        <v>5.3</v>
      </c>
      <c r="DS46">
        <v>2250</v>
      </c>
      <c r="DT46" t="s">
        <v>94</v>
      </c>
      <c r="DU46" t="s">
        <v>93</v>
      </c>
      <c r="DW46">
        <v>0</v>
      </c>
      <c r="DX46" t="s">
        <v>185</v>
      </c>
      <c r="DY46" t="s">
        <v>186</v>
      </c>
      <c r="DZ46" t="s">
        <v>187</v>
      </c>
      <c r="EB46" t="s">
        <v>191</v>
      </c>
    </row>
    <row r="47" spans="1:132" x14ac:dyDescent="0.25">
      <c r="A47" t="s">
        <v>34</v>
      </c>
      <c r="B47" t="s">
        <v>204</v>
      </c>
      <c r="C47" t="s">
        <v>190</v>
      </c>
      <c r="D47">
        <v>17</v>
      </c>
      <c r="E47">
        <v>120</v>
      </c>
      <c r="F47" t="s">
        <v>191</v>
      </c>
      <c r="G47" s="10">
        <v>44685.431550925925</v>
      </c>
      <c r="H47" t="s">
        <v>192</v>
      </c>
      <c r="I47">
        <v>1.05</v>
      </c>
      <c r="J47">
        <v>4.4999999999999998E-2</v>
      </c>
      <c r="K47">
        <v>372.7</v>
      </c>
      <c r="L47">
        <v>5</v>
      </c>
      <c r="M47">
        <v>235.3</v>
      </c>
      <c r="N47">
        <v>8.5999999999999993E-2</v>
      </c>
      <c r="O47">
        <v>-10.7</v>
      </c>
      <c r="P47">
        <v>-2</v>
      </c>
      <c r="Q47" t="s">
        <v>35</v>
      </c>
      <c r="R47">
        <v>55056</v>
      </c>
      <c r="S47" t="s">
        <v>36</v>
      </c>
      <c r="T47">
        <v>55066</v>
      </c>
      <c r="U47">
        <v>5000</v>
      </c>
      <c r="V47">
        <v>60</v>
      </c>
      <c r="W47" t="s">
        <v>37</v>
      </c>
      <c r="Y47">
        <v>37.299999999999997</v>
      </c>
      <c r="Z47" t="s">
        <v>38</v>
      </c>
      <c r="AE47">
        <v>-10.8</v>
      </c>
      <c r="AF47">
        <v>-2</v>
      </c>
      <c r="AG47">
        <v>22.93</v>
      </c>
      <c r="AH47">
        <v>20.84</v>
      </c>
      <c r="AI47">
        <v>1.1000000000000001</v>
      </c>
      <c r="AJ47" t="s">
        <v>154</v>
      </c>
      <c r="AK47" t="s">
        <v>155</v>
      </c>
      <c r="AL47" t="s">
        <v>156</v>
      </c>
      <c r="AM47">
        <v>14</v>
      </c>
      <c r="AN47">
        <v>14.5</v>
      </c>
      <c r="AO47" t="s">
        <v>157</v>
      </c>
      <c r="AP47" t="s">
        <v>158</v>
      </c>
      <c r="AQ47" t="s">
        <v>159</v>
      </c>
      <c r="AR47" t="s">
        <v>160</v>
      </c>
      <c r="AT47" t="s">
        <v>193</v>
      </c>
      <c r="AU47" s="10">
        <v>44671.507199074076</v>
      </c>
      <c r="AV47" t="s">
        <v>161</v>
      </c>
      <c r="AW47" t="s">
        <v>162</v>
      </c>
      <c r="AX47">
        <v>0.3</v>
      </c>
      <c r="BC47" t="s">
        <v>163</v>
      </c>
      <c r="BD47" t="s">
        <v>164</v>
      </c>
      <c r="BE47" s="10">
        <v>44676.565138888887</v>
      </c>
      <c r="BF47" t="s">
        <v>92</v>
      </c>
      <c r="BG47" t="s">
        <v>165</v>
      </c>
      <c r="BH47">
        <v>392</v>
      </c>
      <c r="BJ47">
        <v>0</v>
      </c>
      <c r="BK47">
        <v>500</v>
      </c>
      <c r="BL47">
        <v>250</v>
      </c>
      <c r="BM47" t="s">
        <v>166</v>
      </c>
      <c r="BN47">
        <v>400</v>
      </c>
      <c r="BO47" t="s">
        <v>167</v>
      </c>
      <c r="BP47">
        <v>60000</v>
      </c>
      <c r="BQ47" t="s">
        <v>168</v>
      </c>
      <c r="BR47" t="s">
        <v>169</v>
      </c>
      <c r="BS47" t="s">
        <v>170</v>
      </c>
      <c r="BT47">
        <v>12.6</v>
      </c>
      <c r="BU47">
        <v>0</v>
      </c>
      <c r="BV47" s="11">
        <v>42583</v>
      </c>
      <c r="BW47">
        <v>2</v>
      </c>
      <c r="BX47" t="s">
        <v>171</v>
      </c>
      <c r="BY47" t="s">
        <v>171</v>
      </c>
      <c r="BZ47" t="s">
        <v>172</v>
      </c>
      <c r="CA47">
        <v>7</v>
      </c>
      <c r="CB47">
        <v>154727</v>
      </c>
      <c r="CC47" t="s">
        <v>173</v>
      </c>
      <c r="CD47" t="s">
        <v>174</v>
      </c>
      <c r="CE47" t="s">
        <v>175</v>
      </c>
      <c r="CG47" t="s">
        <v>194</v>
      </c>
      <c r="CH47">
        <v>22.04</v>
      </c>
      <c r="CI47" t="s">
        <v>176</v>
      </c>
      <c r="CJ47" s="10">
        <v>44685.431655092594</v>
      </c>
      <c r="CK47" s="10">
        <v>44671.508576388886</v>
      </c>
      <c r="CL47" t="s">
        <v>191</v>
      </c>
      <c r="CM47" t="s">
        <v>195</v>
      </c>
      <c r="CN47" t="s">
        <v>93</v>
      </c>
      <c r="CO47">
        <v>2</v>
      </c>
      <c r="CP47">
        <v>21</v>
      </c>
      <c r="CQ47" t="s">
        <v>95</v>
      </c>
      <c r="CS47" t="s">
        <v>177</v>
      </c>
      <c r="CU47" t="s">
        <v>178</v>
      </c>
      <c r="CV47">
        <v>30</v>
      </c>
      <c r="CW47">
        <v>69.17</v>
      </c>
      <c r="CX47" t="s">
        <v>179</v>
      </c>
      <c r="CY47" t="s">
        <v>180</v>
      </c>
      <c r="CZ47" t="s">
        <v>181</v>
      </c>
      <c r="DA47" t="s">
        <v>182</v>
      </c>
      <c r="DB47">
        <v>5000</v>
      </c>
      <c r="DC47">
        <v>60</v>
      </c>
      <c r="DD47" t="s">
        <v>191</v>
      </c>
      <c r="DE47" t="s">
        <v>183</v>
      </c>
      <c r="DK47" t="s">
        <v>95</v>
      </c>
      <c r="DN47" t="s">
        <v>177</v>
      </c>
      <c r="DP47" t="s">
        <v>184</v>
      </c>
      <c r="DQ47">
        <v>72</v>
      </c>
      <c r="DR47">
        <v>5.3</v>
      </c>
      <c r="DS47">
        <v>2250</v>
      </c>
      <c r="DT47" t="s">
        <v>94</v>
      </c>
      <c r="DU47" t="s">
        <v>93</v>
      </c>
      <c r="DW47">
        <v>0</v>
      </c>
      <c r="DX47" t="s">
        <v>185</v>
      </c>
      <c r="DY47" t="s">
        <v>186</v>
      </c>
      <c r="DZ47" t="s">
        <v>187</v>
      </c>
      <c r="EB47" t="s">
        <v>191</v>
      </c>
    </row>
    <row r="48" spans="1:132" x14ac:dyDescent="0.25">
      <c r="A48" t="s">
        <v>34</v>
      </c>
      <c r="B48" t="s">
        <v>198</v>
      </c>
      <c r="C48" t="s">
        <v>197</v>
      </c>
      <c r="D48">
        <v>17</v>
      </c>
      <c r="E48">
        <v>120</v>
      </c>
      <c r="F48" t="s">
        <v>191</v>
      </c>
      <c r="G48" s="10">
        <v>44685.429675925923</v>
      </c>
      <c r="H48" t="s">
        <v>192</v>
      </c>
      <c r="I48">
        <v>1.0329999999999999</v>
      </c>
      <c r="J48">
        <v>4.4999999999999998E-2</v>
      </c>
      <c r="K48">
        <v>449.1</v>
      </c>
      <c r="L48">
        <v>6.1</v>
      </c>
      <c r="M48">
        <v>220.9</v>
      </c>
      <c r="N48">
        <v>0.105</v>
      </c>
      <c r="O48">
        <v>-10.8</v>
      </c>
      <c r="P48">
        <v>-1.5</v>
      </c>
      <c r="Q48" t="s">
        <v>35</v>
      </c>
      <c r="R48">
        <v>55056</v>
      </c>
      <c r="S48" t="s">
        <v>36</v>
      </c>
      <c r="T48">
        <v>55066</v>
      </c>
      <c r="U48">
        <v>5000</v>
      </c>
      <c r="V48">
        <v>60</v>
      </c>
      <c r="W48" t="s">
        <v>37</v>
      </c>
      <c r="Y48">
        <v>37.299999999999997</v>
      </c>
      <c r="Z48" t="s">
        <v>38</v>
      </c>
      <c r="AE48">
        <v>-10.9</v>
      </c>
      <c r="AF48">
        <v>-1.4</v>
      </c>
      <c r="AG48">
        <v>25.09</v>
      </c>
      <c r="AH48">
        <v>22.95</v>
      </c>
      <c r="AI48">
        <v>1.0940000000000001</v>
      </c>
      <c r="AJ48" t="s">
        <v>154</v>
      </c>
      <c r="AK48" t="s">
        <v>155</v>
      </c>
      <c r="AL48" t="s">
        <v>156</v>
      </c>
      <c r="AM48">
        <v>14</v>
      </c>
      <c r="AN48">
        <v>14.5</v>
      </c>
      <c r="AO48" t="s">
        <v>157</v>
      </c>
      <c r="AP48" t="s">
        <v>158</v>
      </c>
      <c r="AQ48" t="s">
        <v>159</v>
      </c>
      <c r="AR48" t="s">
        <v>160</v>
      </c>
      <c r="AT48" t="s">
        <v>193</v>
      </c>
      <c r="AU48" s="10">
        <v>44671.507199074076</v>
      </c>
      <c r="AV48" t="s">
        <v>161</v>
      </c>
      <c r="AW48" t="s">
        <v>162</v>
      </c>
      <c r="AX48">
        <v>0.3</v>
      </c>
      <c r="BC48" t="s">
        <v>163</v>
      </c>
      <c r="BD48" t="s">
        <v>164</v>
      </c>
      <c r="BE48" s="10">
        <v>44676.573645833334</v>
      </c>
      <c r="BF48" t="s">
        <v>92</v>
      </c>
      <c r="BG48" t="s">
        <v>165</v>
      </c>
      <c r="BH48">
        <v>402</v>
      </c>
      <c r="BJ48">
        <v>0</v>
      </c>
      <c r="BK48">
        <v>500</v>
      </c>
      <c r="BL48">
        <v>250</v>
      </c>
      <c r="BM48" t="s">
        <v>166</v>
      </c>
      <c r="BN48">
        <v>400</v>
      </c>
      <c r="BO48" t="s">
        <v>167</v>
      </c>
      <c r="BP48">
        <v>60000</v>
      </c>
      <c r="BQ48" t="s">
        <v>168</v>
      </c>
      <c r="BR48" t="s">
        <v>169</v>
      </c>
      <c r="BS48" t="s">
        <v>170</v>
      </c>
      <c r="BT48">
        <v>84.4</v>
      </c>
      <c r="BU48">
        <v>0</v>
      </c>
      <c r="BV48" s="11">
        <v>42583</v>
      </c>
      <c r="BW48">
        <v>2</v>
      </c>
      <c r="BX48" t="s">
        <v>171</v>
      </c>
      <c r="BY48" t="s">
        <v>171</v>
      </c>
      <c r="BZ48" t="s">
        <v>172</v>
      </c>
      <c r="CA48">
        <v>7</v>
      </c>
      <c r="CB48">
        <v>154727</v>
      </c>
      <c r="CC48" t="s">
        <v>173</v>
      </c>
      <c r="CD48" t="s">
        <v>174</v>
      </c>
      <c r="CE48" t="s">
        <v>175</v>
      </c>
      <c r="CG48" t="s">
        <v>194</v>
      </c>
      <c r="CH48">
        <v>24.02</v>
      </c>
      <c r="CI48" t="s">
        <v>176</v>
      </c>
      <c r="CJ48" s="10">
        <v>44685.429780092592</v>
      </c>
      <c r="CK48" s="10">
        <v>44671.508576388886</v>
      </c>
      <c r="CL48" t="s">
        <v>191</v>
      </c>
      <c r="CM48" t="s">
        <v>195</v>
      </c>
      <c r="CN48" t="s">
        <v>93</v>
      </c>
      <c r="CO48">
        <v>2</v>
      </c>
      <c r="CP48">
        <v>23.26</v>
      </c>
      <c r="CQ48" t="s">
        <v>95</v>
      </c>
      <c r="CS48" t="s">
        <v>177</v>
      </c>
      <c r="CU48" t="s">
        <v>178</v>
      </c>
      <c r="CV48">
        <v>30</v>
      </c>
      <c r="CW48">
        <v>75.27</v>
      </c>
      <c r="CX48" t="s">
        <v>179</v>
      </c>
      <c r="CY48" t="s">
        <v>180</v>
      </c>
      <c r="CZ48" t="s">
        <v>181</v>
      </c>
      <c r="DA48" t="s">
        <v>182</v>
      </c>
      <c r="DB48">
        <v>5000</v>
      </c>
      <c r="DC48">
        <v>60</v>
      </c>
      <c r="DD48" t="s">
        <v>191</v>
      </c>
      <c r="DE48" t="s">
        <v>183</v>
      </c>
      <c r="DK48" t="s">
        <v>95</v>
      </c>
      <c r="DN48" t="s">
        <v>177</v>
      </c>
      <c r="DP48" t="s">
        <v>184</v>
      </c>
      <c r="DQ48">
        <v>86</v>
      </c>
      <c r="DR48">
        <v>5.3</v>
      </c>
      <c r="DS48">
        <v>2250</v>
      </c>
      <c r="DT48" t="s">
        <v>94</v>
      </c>
      <c r="DU48" t="s">
        <v>93</v>
      </c>
      <c r="DW48">
        <v>0</v>
      </c>
      <c r="DX48" t="s">
        <v>185</v>
      </c>
      <c r="DY48" t="s">
        <v>186</v>
      </c>
      <c r="DZ48" t="s">
        <v>187</v>
      </c>
      <c r="EB48" t="s">
        <v>191</v>
      </c>
    </row>
    <row r="49" spans="1:132" x14ac:dyDescent="0.25">
      <c r="A49" t="s">
        <v>34</v>
      </c>
      <c r="B49" t="s">
        <v>207</v>
      </c>
      <c r="C49" t="s">
        <v>197</v>
      </c>
      <c r="D49">
        <v>17</v>
      </c>
      <c r="E49">
        <v>120</v>
      </c>
      <c r="F49" t="s">
        <v>191</v>
      </c>
      <c r="G49" s="10">
        <v>44685.427905092591</v>
      </c>
      <c r="H49" t="s">
        <v>192</v>
      </c>
      <c r="I49">
        <v>1.115</v>
      </c>
      <c r="J49">
        <v>3.6999999999999998E-2</v>
      </c>
      <c r="K49">
        <v>387.1</v>
      </c>
      <c r="L49">
        <v>5.2</v>
      </c>
      <c r="M49">
        <v>272.39999999999998</v>
      </c>
      <c r="N49">
        <v>7.9000000000000001E-2</v>
      </c>
      <c r="O49">
        <v>-11.7</v>
      </c>
      <c r="P49">
        <v>-2.2999999999999998</v>
      </c>
      <c r="Q49" t="s">
        <v>35</v>
      </c>
      <c r="R49">
        <v>55056</v>
      </c>
      <c r="S49" t="s">
        <v>36</v>
      </c>
      <c r="T49">
        <v>55066</v>
      </c>
      <c r="U49">
        <v>5000</v>
      </c>
      <c r="V49">
        <v>60</v>
      </c>
      <c r="W49" t="s">
        <v>37</v>
      </c>
      <c r="Y49">
        <v>37.299999999999997</v>
      </c>
      <c r="Z49" t="s">
        <v>38</v>
      </c>
      <c r="AE49">
        <v>-11.7</v>
      </c>
      <c r="AF49">
        <v>-2.2999999999999998</v>
      </c>
      <c r="AG49">
        <v>23.89</v>
      </c>
      <c r="AH49">
        <v>20.55</v>
      </c>
      <c r="AI49">
        <v>1.1619999999999999</v>
      </c>
      <c r="AJ49" t="s">
        <v>154</v>
      </c>
      <c r="AK49" t="s">
        <v>155</v>
      </c>
      <c r="AL49" t="s">
        <v>156</v>
      </c>
      <c r="AM49">
        <v>14</v>
      </c>
      <c r="AN49">
        <v>14.5</v>
      </c>
      <c r="AO49" t="s">
        <v>157</v>
      </c>
      <c r="AP49" t="s">
        <v>158</v>
      </c>
      <c r="AQ49" t="s">
        <v>159</v>
      </c>
      <c r="AR49" t="s">
        <v>160</v>
      </c>
      <c r="AT49" t="s">
        <v>193</v>
      </c>
      <c r="AU49" s="10">
        <v>44671.507199074076</v>
      </c>
      <c r="AV49" t="s">
        <v>161</v>
      </c>
      <c r="AW49" t="s">
        <v>162</v>
      </c>
      <c r="AX49">
        <v>0.3</v>
      </c>
      <c r="BC49" t="s">
        <v>163</v>
      </c>
      <c r="BD49" t="s">
        <v>164</v>
      </c>
      <c r="BE49" s="10">
        <v>44676.580821759257</v>
      </c>
      <c r="BF49" t="s">
        <v>92</v>
      </c>
      <c r="BG49" t="s">
        <v>165</v>
      </c>
      <c r="BH49">
        <v>392</v>
      </c>
      <c r="BJ49">
        <v>0</v>
      </c>
      <c r="BK49">
        <v>500</v>
      </c>
      <c r="BL49">
        <v>250</v>
      </c>
      <c r="BM49" t="s">
        <v>166</v>
      </c>
      <c r="BN49">
        <v>400</v>
      </c>
      <c r="BO49" t="s">
        <v>167</v>
      </c>
      <c r="BP49">
        <v>60000</v>
      </c>
      <c r="BQ49" t="s">
        <v>168</v>
      </c>
      <c r="BR49" t="s">
        <v>169</v>
      </c>
      <c r="BS49" t="s">
        <v>170</v>
      </c>
      <c r="BT49">
        <v>81</v>
      </c>
      <c r="BU49">
        <v>0</v>
      </c>
      <c r="BV49" s="11">
        <v>42583</v>
      </c>
      <c r="BW49">
        <v>2</v>
      </c>
      <c r="BX49" t="s">
        <v>171</v>
      </c>
      <c r="BY49" t="s">
        <v>171</v>
      </c>
      <c r="BZ49" t="s">
        <v>172</v>
      </c>
      <c r="CA49">
        <v>7</v>
      </c>
      <c r="CB49">
        <v>154727</v>
      </c>
      <c r="CC49" t="s">
        <v>173</v>
      </c>
      <c r="CD49" t="s">
        <v>174</v>
      </c>
      <c r="CE49" t="s">
        <v>175</v>
      </c>
      <c r="CG49" t="s">
        <v>194</v>
      </c>
      <c r="CH49">
        <v>23.12</v>
      </c>
      <c r="CI49" t="s">
        <v>176</v>
      </c>
      <c r="CJ49" s="10">
        <v>44685.428020833337</v>
      </c>
      <c r="CK49" s="10">
        <v>44671.508576388886</v>
      </c>
      <c r="CL49" t="s">
        <v>191</v>
      </c>
      <c r="CM49" t="s">
        <v>195</v>
      </c>
      <c r="CN49" t="s">
        <v>93</v>
      </c>
      <c r="CO49">
        <v>2</v>
      </c>
      <c r="CP49">
        <v>20.73</v>
      </c>
      <c r="CQ49" t="s">
        <v>95</v>
      </c>
      <c r="CS49" t="s">
        <v>177</v>
      </c>
      <c r="CU49" t="s">
        <v>178</v>
      </c>
      <c r="CV49">
        <v>30</v>
      </c>
      <c r="CW49">
        <v>70.3</v>
      </c>
      <c r="CX49" t="s">
        <v>179</v>
      </c>
      <c r="CY49" t="s">
        <v>180</v>
      </c>
      <c r="CZ49" t="s">
        <v>181</v>
      </c>
      <c r="DA49" t="s">
        <v>182</v>
      </c>
      <c r="DB49">
        <v>5000</v>
      </c>
      <c r="DC49">
        <v>60</v>
      </c>
      <c r="DD49" t="s">
        <v>191</v>
      </c>
      <c r="DE49" t="s">
        <v>183</v>
      </c>
      <c r="DK49" t="s">
        <v>95</v>
      </c>
      <c r="DN49" t="s">
        <v>177</v>
      </c>
      <c r="DP49" t="s">
        <v>184</v>
      </c>
      <c r="DQ49">
        <v>84</v>
      </c>
      <c r="DR49">
        <v>5.3</v>
      </c>
      <c r="DS49">
        <v>2250</v>
      </c>
      <c r="DT49" t="s">
        <v>94</v>
      </c>
      <c r="DU49" t="s">
        <v>93</v>
      </c>
      <c r="DW49">
        <v>0</v>
      </c>
      <c r="DX49" t="s">
        <v>185</v>
      </c>
      <c r="DY49" t="s">
        <v>186</v>
      </c>
      <c r="DZ49" t="s">
        <v>187</v>
      </c>
      <c r="EB49" t="s">
        <v>191</v>
      </c>
    </row>
    <row r="50" spans="1:132" x14ac:dyDescent="0.25">
      <c r="A50" t="s">
        <v>34</v>
      </c>
      <c r="B50" t="s">
        <v>209</v>
      </c>
      <c r="C50" t="s">
        <v>197</v>
      </c>
      <c r="D50">
        <v>17</v>
      </c>
      <c r="E50">
        <v>120</v>
      </c>
      <c r="F50" t="s">
        <v>191</v>
      </c>
      <c r="G50" s="10">
        <v>44685.426261574074</v>
      </c>
      <c r="H50" t="s">
        <v>192</v>
      </c>
      <c r="I50">
        <v>1.131</v>
      </c>
      <c r="J50">
        <v>6.4000000000000001E-2</v>
      </c>
      <c r="K50">
        <v>392.4</v>
      </c>
      <c r="L50">
        <v>5.3</v>
      </c>
      <c r="M50">
        <v>168.7</v>
      </c>
      <c r="N50">
        <v>0.20200000000000001</v>
      </c>
      <c r="O50">
        <v>-13.3</v>
      </c>
      <c r="P50">
        <v>-3.1</v>
      </c>
      <c r="Q50" t="s">
        <v>35</v>
      </c>
      <c r="R50">
        <v>55056</v>
      </c>
      <c r="S50" t="s">
        <v>36</v>
      </c>
      <c r="T50">
        <v>55066</v>
      </c>
      <c r="U50">
        <v>5000</v>
      </c>
      <c r="V50">
        <v>60</v>
      </c>
      <c r="W50" t="s">
        <v>37</v>
      </c>
      <c r="Y50">
        <v>37.299999999999997</v>
      </c>
      <c r="Z50" t="s">
        <v>38</v>
      </c>
      <c r="AE50">
        <v>-13.5</v>
      </c>
      <c r="AF50">
        <v>-3.1</v>
      </c>
      <c r="AG50">
        <v>24.3</v>
      </c>
      <c r="AH50">
        <v>20.12</v>
      </c>
      <c r="AI50">
        <v>1.208</v>
      </c>
      <c r="AJ50" t="s">
        <v>154</v>
      </c>
      <c r="AK50" t="s">
        <v>155</v>
      </c>
      <c r="AL50" t="s">
        <v>156</v>
      </c>
      <c r="AM50">
        <v>14</v>
      </c>
      <c r="AN50">
        <v>14.5</v>
      </c>
      <c r="AO50" t="s">
        <v>157</v>
      </c>
      <c r="AP50" t="s">
        <v>158</v>
      </c>
      <c r="AQ50" t="s">
        <v>159</v>
      </c>
      <c r="AR50" t="s">
        <v>160</v>
      </c>
      <c r="AT50" t="s">
        <v>193</v>
      </c>
      <c r="AU50" s="10">
        <v>44671.507199074076</v>
      </c>
      <c r="AV50" t="s">
        <v>161</v>
      </c>
      <c r="AW50" t="s">
        <v>162</v>
      </c>
      <c r="AX50">
        <v>0.3</v>
      </c>
      <c r="BC50" t="s">
        <v>163</v>
      </c>
      <c r="BD50" t="s">
        <v>164</v>
      </c>
      <c r="BE50" s="10">
        <v>44676.60628472222</v>
      </c>
      <c r="BF50" t="s">
        <v>92</v>
      </c>
      <c r="BG50" t="s">
        <v>165</v>
      </c>
      <c r="BH50">
        <v>376</v>
      </c>
      <c r="BJ50">
        <v>0</v>
      </c>
      <c r="BK50">
        <v>500</v>
      </c>
      <c r="BL50">
        <v>250</v>
      </c>
      <c r="BM50" t="s">
        <v>166</v>
      </c>
      <c r="BN50">
        <v>400</v>
      </c>
      <c r="BO50" t="s">
        <v>167</v>
      </c>
      <c r="BP50">
        <v>60000</v>
      </c>
      <c r="BQ50" t="s">
        <v>168</v>
      </c>
      <c r="BR50" t="s">
        <v>169</v>
      </c>
      <c r="BS50" t="s">
        <v>170</v>
      </c>
      <c r="BT50">
        <v>8.8000000000000007</v>
      </c>
      <c r="BU50">
        <v>0</v>
      </c>
      <c r="BV50" s="11">
        <v>42583</v>
      </c>
      <c r="BW50">
        <v>2</v>
      </c>
      <c r="BX50" t="s">
        <v>171</v>
      </c>
      <c r="BY50" t="s">
        <v>171</v>
      </c>
      <c r="BZ50" t="s">
        <v>172</v>
      </c>
      <c r="CA50">
        <v>7</v>
      </c>
      <c r="CB50">
        <v>154727</v>
      </c>
      <c r="CC50" t="s">
        <v>173</v>
      </c>
      <c r="CD50" t="s">
        <v>174</v>
      </c>
      <c r="CE50" t="s">
        <v>175</v>
      </c>
      <c r="CG50" t="s">
        <v>194</v>
      </c>
      <c r="CH50">
        <v>23.48</v>
      </c>
      <c r="CI50" t="s">
        <v>176</v>
      </c>
      <c r="CJ50" s="10">
        <v>44685.426365740743</v>
      </c>
      <c r="CK50" s="10">
        <v>44671.508576388886</v>
      </c>
      <c r="CL50" t="s">
        <v>191</v>
      </c>
      <c r="CM50" t="s">
        <v>195</v>
      </c>
      <c r="CN50" t="s">
        <v>93</v>
      </c>
      <c r="CO50">
        <v>2</v>
      </c>
      <c r="CP50">
        <v>20.75</v>
      </c>
      <c r="CQ50" t="s">
        <v>95</v>
      </c>
      <c r="CS50" t="s">
        <v>177</v>
      </c>
      <c r="CU50" t="s">
        <v>178</v>
      </c>
      <c r="CV50">
        <v>30</v>
      </c>
      <c r="CW50">
        <v>72.290000000000006</v>
      </c>
      <c r="CX50" t="s">
        <v>179</v>
      </c>
      <c r="CY50" t="s">
        <v>180</v>
      </c>
      <c r="CZ50" t="s">
        <v>181</v>
      </c>
      <c r="DA50" t="s">
        <v>182</v>
      </c>
      <c r="DB50">
        <v>5000</v>
      </c>
      <c r="DC50">
        <v>60</v>
      </c>
      <c r="DD50" t="s">
        <v>191</v>
      </c>
      <c r="DE50" t="s">
        <v>183</v>
      </c>
      <c r="DK50" t="s">
        <v>95</v>
      </c>
      <c r="DN50" t="s">
        <v>177</v>
      </c>
      <c r="DP50" t="s">
        <v>184</v>
      </c>
      <c r="DQ50">
        <v>64</v>
      </c>
      <c r="DR50">
        <v>5.3</v>
      </c>
      <c r="DS50">
        <v>2250</v>
      </c>
      <c r="DT50" t="s">
        <v>94</v>
      </c>
      <c r="DU50" t="s">
        <v>93</v>
      </c>
      <c r="DW50">
        <v>0</v>
      </c>
      <c r="DX50" t="s">
        <v>185</v>
      </c>
      <c r="DY50" t="s">
        <v>186</v>
      </c>
      <c r="DZ50" t="s">
        <v>187</v>
      </c>
      <c r="EB50" t="s">
        <v>191</v>
      </c>
    </row>
    <row r="51" spans="1:132" x14ac:dyDescent="0.25">
      <c r="A51" t="s">
        <v>34</v>
      </c>
      <c r="B51" t="s">
        <v>208</v>
      </c>
      <c r="C51" t="s">
        <v>190</v>
      </c>
      <c r="D51">
        <v>17</v>
      </c>
      <c r="E51">
        <v>120</v>
      </c>
      <c r="F51" t="s">
        <v>191</v>
      </c>
      <c r="G51" s="10">
        <v>44685.424432870372</v>
      </c>
      <c r="H51" t="s">
        <v>192</v>
      </c>
      <c r="I51">
        <v>1.0880000000000001</v>
      </c>
      <c r="J51">
        <v>6.5000000000000002E-2</v>
      </c>
      <c r="K51">
        <v>424.9</v>
      </c>
      <c r="L51">
        <v>5.7</v>
      </c>
      <c r="M51">
        <v>201.6</v>
      </c>
      <c r="N51">
        <v>0.218</v>
      </c>
      <c r="O51">
        <v>-12.9</v>
      </c>
      <c r="P51">
        <v>-1.6</v>
      </c>
      <c r="Q51" t="s">
        <v>35</v>
      </c>
      <c r="R51">
        <v>55056</v>
      </c>
      <c r="S51" t="s">
        <v>36</v>
      </c>
      <c r="T51">
        <v>55066</v>
      </c>
      <c r="U51">
        <v>5000</v>
      </c>
      <c r="V51">
        <v>60</v>
      </c>
      <c r="W51" t="s">
        <v>37</v>
      </c>
      <c r="Y51">
        <v>37.299999999999997</v>
      </c>
      <c r="Z51" t="s">
        <v>38</v>
      </c>
      <c r="AE51">
        <v>-13.1</v>
      </c>
      <c r="AF51">
        <v>-1.5</v>
      </c>
      <c r="AG51">
        <v>24.82</v>
      </c>
      <c r="AH51">
        <v>21.53</v>
      </c>
      <c r="AI51">
        <v>1.153</v>
      </c>
      <c r="AJ51" t="s">
        <v>154</v>
      </c>
      <c r="AK51" t="s">
        <v>155</v>
      </c>
      <c r="AL51" t="s">
        <v>156</v>
      </c>
      <c r="AM51">
        <v>14</v>
      </c>
      <c r="AN51">
        <v>14.5</v>
      </c>
      <c r="AO51" t="s">
        <v>157</v>
      </c>
      <c r="AP51" t="s">
        <v>158</v>
      </c>
      <c r="AQ51" t="s">
        <v>159</v>
      </c>
      <c r="AR51" t="s">
        <v>160</v>
      </c>
      <c r="AT51" t="s">
        <v>193</v>
      </c>
      <c r="AU51" s="10">
        <v>44671.507199074076</v>
      </c>
      <c r="AV51" t="s">
        <v>161</v>
      </c>
      <c r="AW51" t="s">
        <v>162</v>
      </c>
      <c r="AX51">
        <v>0.3</v>
      </c>
      <c r="BC51" t="s">
        <v>163</v>
      </c>
      <c r="BD51" t="s">
        <v>164</v>
      </c>
      <c r="BE51" s="10">
        <v>44676.588865740741</v>
      </c>
      <c r="BF51" t="s">
        <v>92</v>
      </c>
      <c r="BG51" t="s">
        <v>165</v>
      </c>
      <c r="BH51">
        <v>422</v>
      </c>
      <c r="BJ51">
        <v>0</v>
      </c>
      <c r="BK51">
        <v>500</v>
      </c>
      <c r="BL51">
        <v>250</v>
      </c>
      <c r="BM51" t="s">
        <v>166</v>
      </c>
      <c r="BN51">
        <v>400</v>
      </c>
      <c r="BO51" t="s">
        <v>167</v>
      </c>
      <c r="BP51">
        <v>60000</v>
      </c>
      <c r="BQ51" t="s">
        <v>168</v>
      </c>
      <c r="BR51" t="s">
        <v>169</v>
      </c>
      <c r="BS51" t="s">
        <v>170</v>
      </c>
      <c r="BT51">
        <v>27.5</v>
      </c>
      <c r="BU51">
        <v>0</v>
      </c>
      <c r="BV51" s="11">
        <v>42583</v>
      </c>
      <c r="BW51">
        <v>2</v>
      </c>
      <c r="BX51" t="s">
        <v>171</v>
      </c>
      <c r="BY51" t="s">
        <v>171</v>
      </c>
      <c r="BZ51" t="s">
        <v>172</v>
      </c>
      <c r="CA51">
        <v>7</v>
      </c>
      <c r="CB51">
        <v>154727</v>
      </c>
      <c r="CC51" t="s">
        <v>173</v>
      </c>
      <c r="CD51" t="s">
        <v>174</v>
      </c>
      <c r="CE51" t="s">
        <v>175</v>
      </c>
      <c r="CG51" t="s">
        <v>194</v>
      </c>
      <c r="CH51">
        <v>23.97</v>
      </c>
      <c r="CI51" t="s">
        <v>176</v>
      </c>
      <c r="CJ51" s="10">
        <v>44685.424537037034</v>
      </c>
      <c r="CK51" s="10">
        <v>44671.508576388886</v>
      </c>
      <c r="CL51" t="s">
        <v>191</v>
      </c>
      <c r="CM51" t="s">
        <v>195</v>
      </c>
      <c r="CN51" t="s">
        <v>93</v>
      </c>
      <c r="CO51">
        <v>2</v>
      </c>
      <c r="CP51">
        <v>22.04</v>
      </c>
      <c r="CQ51" t="s">
        <v>95</v>
      </c>
      <c r="CS51" t="s">
        <v>177</v>
      </c>
      <c r="CU51" t="s">
        <v>178</v>
      </c>
      <c r="CV51">
        <v>30</v>
      </c>
      <c r="CW51">
        <v>74.47</v>
      </c>
      <c r="CX51" t="s">
        <v>179</v>
      </c>
      <c r="CY51" t="s">
        <v>180</v>
      </c>
      <c r="CZ51" t="s">
        <v>181</v>
      </c>
      <c r="DA51" t="s">
        <v>182</v>
      </c>
      <c r="DB51">
        <v>5000</v>
      </c>
      <c r="DC51">
        <v>60</v>
      </c>
      <c r="DD51" t="s">
        <v>191</v>
      </c>
      <c r="DE51" t="s">
        <v>183</v>
      </c>
      <c r="DK51" t="s">
        <v>95</v>
      </c>
      <c r="DN51" t="s">
        <v>177</v>
      </c>
      <c r="DP51" t="s">
        <v>184</v>
      </c>
      <c r="DQ51">
        <v>96</v>
      </c>
      <c r="DR51">
        <v>5.3</v>
      </c>
      <c r="DS51">
        <v>2250</v>
      </c>
      <c r="DT51" t="s">
        <v>94</v>
      </c>
      <c r="DU51" t="s">
        <v>93</v>
      </c>
      <c r="DW51">
        <v>0</v>
      </c>
      <c r="DX51" t="s">
        <v>185</v>
      </c>
      <c r="DY51" t="s">
        <v>186</v>
      </c>
      <c r="DZ51" t="s">
        <v>187</v>
      </c>
      <c r="EB51" t="s">
        <v>191</v>
      </c>
    </row>
    <row r="52" spans="1:132" x14ac:dyDescent="0.25">
      <c r="A52" t="s">
        <v>34</v>
      </c>
      <c r="B52" t="s">
        <v>203</v>
      </c>
      <c r="C52" t="s">
        <v>190</v>
      </c>
      <c r="D52">
        <v>17</v>
      </c>
      <c r="E52">
        <v>120</v>
      </c>
      <c r="F52" t="s">
        <v>191</v>
      </c>
      <c r="G52" s="10">
        <v>44685.422650462962</v>
      </c>
      <c r="H52" t="s">
        <v>192</v>
      </c>
      <c r="I52">
        <v>1.1879999999999999</v>
      </c>
      <c r="J52">
        <v>5.2999999999999999E-2</v>
      </c>
      <c r="K52">
        <v>392.1</v>
      </c>
      <c r="L52">
        <v>5.3</v>
      </c>
      <c r="M52">
        <v>212.2</v>
      </c>
      <c r="N52">
        <v>0.26800000000000002</v>
      </c>
      <c r="O52">
        <v>-12.5</v>
      </c>
      <c r="P52">
        <v>-2.4</v>
      </c>
      <c r="Q52" t="s">
        <v>35</v>
      </c>
      <c r="R52">
        <v>55056</v>
      </c>
      <c r="S52" t="s">
        <v>36</v>
      </c>
      <c r="T52">
        <v>55066</v>
      </c>
      <c r="U52">
        <v>5000</v>
      </c>
      <c r="V52">
        <v>60</v>
      </c>
      <c r="W52" t="s">
        <v>37</v>
      </c>
      <c r="Y52">
        <v>37.299999999999997</v>
      </c>
      <c r="Z52" t="s">
        <v>38</v>
      </c>
      <c r="AE52">
        <v>-12.8</v>
      </c>
      <c r="AF52">
        <v>-2.2000000000000002</v>
      </c>
      <c r="AG52">
        <v>25.26</v>
      </c>
      <c r="AH52">
        <v>20.47</v>
      </c>
      <c r="AI52">
        <v>1.234</v>
      </c>
      <c r="AJ52" t="s">
        <v>154</v>
      </c>
      <c r="AK52" t="s">
        <v>155</v>
      </c>
      <c r="AL52" t="s">
        <v>156</v>
      </c>
      <c r="AM52">
        <v>14</v>
      </c>
      <c r="AN52">
        <v>14.5</v>
      </c>
      <c r="AO52" t="s">
        <v>157</v>
      </c>
      <c r="AP52" t="s">
        <v>158</v>
      </c>
      <c r="AQ52" t="s">
        <v>159</v>
      </c>
      <c r="AR52" t="s">
        <v>160</v>
      </c>
      <c r="AT52" t="s">
        <v>193</v>
      </c>
      <c r="AU52" s="10">
        <v>44671.507199074076</v>
      </c>
      <c r="AV52" t="s">
        <v>161</v>
      </c>
      <c r="AW52" t="s">
        <v>162</v>
      </c>
      <c r="AX52">
        <v>0.3</v>
      </c>
      <c r="BC52" t="s">
        <v>163</v>
      </c>
      <c r="BD52" t="s">
        <v>164</v>
      </c>
      <c r="BE52" s="10">
        <v>44676.591226851851</v>
      </c>
      <c r="BF52" t="s">
        <v>92</v>
      </c>
      <c r="BG52" t="s">
        <v>165</v>
      </c>
      <c r="BH52">
        <v>340</v>
      </c>
      <c r="BJ52">
        <v>0</v>
      </c>
      <c r="BK52">
        <v>500</v>
      </c>
      <c r="BL52">
        <v>250</v>
      </c>
      <c r="BM52" t="s">
        <v>166</v>
      </c>
      <c r="BN52">
        <v>400</v>
      </c>
      <c r="BO52" t="s">
        <v>167</v>
      </c>
      <c r="BP52">
        <v>60000</v>
      </c>
      <c r="BQ52" t="s">
        <v>168</v>
      </c>
      <c r="BR52" t="s">
        <v>169</v>
      </c>
      <c r="BS52" t="s">
        <v>170</v>
      </c>
      <c r="BT52">
        <v>170.6</v>
      </c>
      <c r="BU52">
        <v>0</v>
      </c>
      <c r="BV52" s="11">
        <v>42583</v>
      </c>
      <c r="BW52">
        <v>2</v>
      </c>
      <c r="BX52" t="s">
        <v>171</v>
      </c>
      <c r="BY52" t="s">
        <v>171</v>
      </c>
      <c r="BZ52" t="s">
        <v>172</v>
      </c>
      <c r="CA52">
        <v>7</v>
      </c>
      <c r="CB52">
        <v>154727</v>
      </c>
      <c r="CC52" t="s">
        <v>173</v>
      </c>
      <c r="CD52" t="s">
        <v>174</v>
      </c>
      <c r="CE52" t="s">
        <v>175</v>
      </c>
      <c r="CG52" t="s">
        <v>194</v>
      </c>
      <c r="CH52">
        <v>24.07</v>
      </c>
      <c r="CI52" t="s">
        <v>176</v>
      </c>
      <c r="CJ52" s="10">
        <v>44685.422766203701</v>
      </c>
      <c r="CK52" s="10">
        <v>44671.508576388886</v>
      </c>
      <c r="CL52" t="s">
        <v>191</v>
      </c>
      <c r="CM52" t="s">
        <v>195</v>
      </c>
      <c r="CN52" t="s">
        <v>93</v>
      </c>
      <c r="CO52">
        <v>2</v>
      </c>
      <c r="CP52">
        <v>20.260000000000002</v>
      </c>
      <c r="CQ52" t="s">
        <v>95</v>
      </c>
      <c r="CS52" t="s">
        <v>177</v>
      </c>
      <c r="CU52" t="s">
        <v>178</v>
      </c>
      <c r="CV52">
        <v>30</v>
      </c>
      <c r="CW52">
        <v>71.91</v>
      </c>
      <c r="CX52" t="s">
        <v>179</v>
      </c>
      <c r="CY52" t="s">
        <v>180</v>
      </c>
      <c r="CZ52" t="s">
        <v>181</v>
      </c>
      <c r="DA52" t="s">
        <v>182</v>
      </c>
      <c r="DB52">
        <v>5000</v>
      </c>
      <c r="DC52">
        <v>60</v>
      </c>
      <c r="DD52" t="s">
        <v>191</v>
      </c>
      <c r="DE52" t="s">
        <v>183</v>
      </c>
      <c r="DK52" t="s">
        <v>95</v>
      </c>
      <c r="DN52" t="s">
        <v>177</v>
      </c>
      <c r="DP52" t="s">
        <v>184</v>
      </c>
      <c r="DQ52">
        <v>64</v>
      </c>
      <c r="DR52">
        <v>5.3</v>
      </c>
      <c r="DS52">
        <v>2250</v>
      </c>
      <c r="DT52" t="s">
        <v>94</v>
      </c>
      <c r="DU52" t="s">
        <v>93</v>
      </c>
      <c r="DW52">
        <v>0</v>
      </c>
      <c r="DX52" t="s">
        <v>185</v>
      </c>
      <c r="DY52" t="s">
        <v>186</v>
      </c>
      <c r="DZ52" t="s">
        <v>187</v>
      </c>
      <c r="EB52" t="s">
        <v>191</v>
      </c>
    </row>
    <row r="53" spans="1:132" x14ac:dyDescent="0.25">
      <c r="A53" t="s">
        <v>34</v>
      </c>
      <c r="B53" t="s">
        <v>206</v>
      </c>
      <c r="C53" t="s">
        <v>200</v>
      </c>
      <c r="D53">
        <v>17</v>
      </c>
      <c r="E53">
        <v>120</v>
      </c>
      <c r="F53" t="s">
        <v>191</v>
      </c>
      <c r="G53" s="10">
        <v>44685.420763888891</v>
      </c>
      <c r="H53" t="s">
        <v>192</v>
      </c>
      <c r="I53">
        <v>1.1870000000000001</v>
      </c>
      <c r="J53">
        <v>4.3999999999999997E-2</v>
      </c>
      <c r="K53">
        <v>431.3</v>
      </c>
      <c r="L53">
        <v>5.8</v>
      </c>
      <c r="M53">
        <v>230</v>
      </c>
      <c r="N53">
        <v>0.44800000000000001</v>
      </c>
      <c r="O53">
        <v>-13.2</v>
      </c>
      <c r="P53">
        <v>-3.1</v>
      </c>
      <c r="Q53" t="s">
        <v>35</v>
      </c>
      <c r="R53">
        <v>55056</v>
      </c>
      <c r="S53" t="s">
        <v>36</v>
      </c>
      <c r="T53">
        <v>55066</v>
      </c>
      <c r="U53">
        <v>5000</v>
      </c>
      <c r="V53">
        <v>60</v>
      </c>
      <c r="W53" t="s">
        <v>37</v>
      </c>
      <c r="Y53">
        <v>37.299999999999997</v>
      </c>
      <c r="Z53" t="s">
        <v>38</v>
      </c>
      <c r="AE53">
        <v>-13.5</v>
      </c>
      <c r="AF53">
        <v>-2.8</v>
      </c>
      <c r="AG53">
        <v>26.67</v>
      </c>
      <c r="AH53">
        <v>21.19</v>
      </c>
      <c r="AI53">
        <v>1.258</v>
      </c>
      <c r="AJ53" t="s">
        <v>154</v>
      </c>
      <c r="AK53" t="s">
        <v>155</v>
      </c>
      <c r="AL53" t="s">
        <v>156</v>
      </c>
      <c r="AM53">
        <v>14</v>
      </c>
      <c r="AN53">
        <v>14.5</v>
      </c>
      <c r="AO53" t="s">
        <v>157</v>
      </c>
      <c r="AP53" t="s">
        <v>158</v>
      </c>
      <c r="AQ53" t="s">
        <v>159</v>
      </c>
      <c r="AR53" t="s">
        <v>160</v>
      </c>
      <c r="AT53" t="s">
        <v>193</v>
      </c>
      <c r="AU53" s="10">
        <v>44671.507199074076</v>
      </c>
      <c r="AV53" t="s">
        <v>161</v>
      </c>
      <c r="AW53" t="s">
        <v>162</v>
      </c>
      <c r="AX53">
        <v>0.3</v>
      </c>
      <c r="BC53" t="s">
        <v>163</v>
      </c>
      <c r="BD53" t="s">
        <v>164</v>
      </c>
      <c r="BE53" s="10">
        <v>44676.593981481485</v>
      </c>
      <c r="BF53" t="s">
        <v>92</v>
      </c>
      <c r="BG53" t="s">
        <v>165</v>
      </c>
      <c r="BH53">
        <v>256</v>
      </c>
      <c r="BJ53">
        <v>0</v>
      </c>
      <c r="BK53">
        <v>500</v>
      </c>
      <c r="BL53">
        <v>250</v>
      </c>
      <c r="BM53" t="s">
        <v>166</v>
      </c>
      <c r="BN53">
        <v>400</v>
      </c>
      <c r="BO53" t="s">
        <v>167</v>
      </c>
      <c r="BP53">
        <v>60000</v>
      </c>
      <c r="BQ53" t="s">
        <v>168</v>
      </c>
      <c r="BR53" t="s">
        <v>169</v>
      </c>
      <c r="BS53" t="s">
        <v>170</v>
      </c>
      <c r="BT53">
        <v>114.9</v>
      </c>
      <c r="BU53">
        <v>0</v>
      </c>
      <c r="BV53" s="11">
        <v>42583</v>
      </c>
      <c r="BW53">
        <v>2</v>
      </c>
      <c r="BX53" t="s">
        <v>171</v>
      </c>
      <c r="BY53" t="s">
        <v>171</v>
      </c>
      <c r="BZ53" t="s">
        <v>172</v>
      </c>
      <c r="CA53">
        <v>7</v>
      </c>
      <c r="CB53">
        <v>154727</v>
      </c>
      <c r="CC53" t="s">
        <v>173</v>
      </c>
      <c r="CD53" t="s">
        <v>174</v>
      </c>
      <c r="CE53" t="s">
        <v>175</v>
      </c>
      <c r="CG53" t="s">
        <v>194</v>
      </c>
      <c r="CH53">
        <v>25.21</v>
      </c>
      <c r="CI53" t="s">
        <v>176</v>
      </c>
      <c r="CJ53" s="10">
        <v>44685.420868055553</v>
      </c>
      <c r="CK53" s="10">
        <v>44671.508576388886</v>
      </c>
      <c r="CL53" t="s">
        <v>191</v>
      </c>
      <c r="CM53" t="s">
        <v>195</v>
      </c>
      <c r="CN53" t="s">
        <v>93</v>
      </c>
      <c r="CO53">
        <v>2</v>
      </c>
      <c r="CP53">
        <v>21.25</v>
      </c>
      <c r="CQ53" t="s">
        <v>95</v>
      </c>
      <c r="CS53" t="s">
        <v>177</v>
      </c>
      <c r="CU53" t="s">
        <v>178</v>
      </c>
      <c r="CV53">
        <v>30</v>
      </c>
      <c r="CW53">
        <v>74.59</v>
      </c>
      <c r="CX53" t="s">
        <v>179</v>
      </c>
      <c r="CY53" t="s">
        <v>180</v>
      </c>
      <c r="CZ53" t="s">
        <v>181</v>
      </c>
      <c r="DA53" t="s">
        <v>182</v>
      </c>
      <c r="DB53">
        <v>5000</v>
      </c>
      <c r="DC53">
        <v>60</v>
      </c>
      <c r="DD53" t="s">
        <v>191</v>
      </c>
      <c r="DE53" t="s">
        <v>183</v>
      </c>
      <c r="DK53" t="s">
        <v>95</v>
      </c>
      <c r="DN53" t="s">
        <v>177</v>
      </c>
      <c r="DP53" t="s">
        <v>184</v>
      </c>
      <c r="DQ53">
        <v>64</v>
      </c>
      <c r="DR53">
        <v>5.3</v>
      </c>
      <c r="DS53">
        <v>2250</v>
      </c>
      <c r="DT53" t="s">
        <v>94</v>
      </c>
      <c r="DU53" t="s">
        <v>93</v>
      </c>
      <c r="DW53">
        <v>0</v>
      </c>
      <c r="DX53" t="s">
        <v>185</v>
      </c>
      <c r="DY53" t="s">
        <v>186</v>
      </c>
      <c r="DZ53" t="s">
        <v>187</v>
      </c>
      <c r="EB53" t="s">
        <v>191</v>
      </c>
    </row>
    <row r="54" spans="1:132" x14ac:dyDescent="0.25">
      <c r="A54" t="s">
        <v>34</v>
      </c>
      <c r="B54" t="s">
        <v>189</v>
      </c>
      <c r="C54" t="s">
        <v>190</v>
      </c>
      <c r="D54">
        <v>17</v>
      </c>
      <c r="E54">
        <v>120</v>
      </c>
      <c r="F54" t="s">
        <v>191</v>
      </c>
      <c r="G54" s="10">
        <v>44685.419004629628</v>
      </c>
      <c r="H54" t="s">
        <v>192</v>
      </c>
      <c r="I54">
        <v>1.087</v>
      </c>
      <c r="J54">
        <v>4.4999999999999998E-2</v>
      </c>
      <c r="K54">
        <v>383.5</v>
      </c>
      <c r="L54">
        <v>5.2</v>
      </c>
      <c r="M54">
        <v>294.3</v>
      </c>
      <c r="N54">
        <v>5.7000000000000002E-2</v>
      </c>
      <c r="O54">
        <v>-11.5</v>
      </c>
      <c r="P54">
        <v>-1.7</v>
      </c>
      <c r="Q54" t="s">
        <v>35</v>
      </c>
      <c r="R54">
        <v>55056</v>
      </c>
      <c r="S54" t="s">
        <v>36</v>
      </c>
      <c r="T54">
        <v>55066</v>
      </c>
      <c r="U54">
        <v>5000</v>
      </c>
      <c r="V54">
        <v>60</v>
      </c>
      <c r="W54" t="s">
        <v>37</v>
      </c>
      <c r="Y54">
        <v>37.4</v>
      </c>
      <c r="Z54" t="s">
        <v>38</v>
      </c>
      <c r="AE54">
        <v>-11.5</v>
      </c>
      <c r="AF54">
        <v>-1.6</v>
      </c>
      <c r="AG54">
        <v>23.91</v>
      </c>
      <c r="AH54">
        <v>20.84</v>
      </c>
      <c r="AI54">
        <v>1.147</v>
      </c>
      <c r="AJ54" t="s">
        <v>154</v>
      </c>
      <c r="AK54" t="s">
        <v>155</v>
      </c>
      <c r="AL54" t="s">
        <v>156</v>
      </c>
      <c r="AM54">
        <v>14</v>
      </c>
      <c r="AN54">
        <v>14.5</v>
      </c>
      <c r="AO54" t="s">
        <v>157</v>
      </c>
      <c r="AP54" t="s">
        <v>158</v>
      </c>
      <c r="AQ54" t="s">
        <v>159</v>
      </c>
      <c r="AR54" t="s">
        <v>160</v>
      </c>
      <c r="AT54" t="s">
        <v>193</v>
      </c>
      <c r="AU54" s="10">
        <v>44671.507199074076</v>
      </c>
      <c r="AV54" t="s">
        <v>161</v>
      </c>
      <c r="AW54" t="s">
        <v>162</v>
      </c>
      <c r="AX54">
        <v>0.3</v>
      </c>
      <c r="BC54" t="s">
        <v>163</v>
      </c>
      <c r="BD54" t="s">
        <v>164</v>
      </c>
      <c r="BE54" s="10">
        <v>44676.612939814811</v>
      </c>
      <c r="BF54" t="s">
        <v>92</v>
      </c>
      <c r="BG54" t="s">
        <v>165</v>
      </c>
      <c r="BH54">
        <v>446</v>
      </c>
      <c r="BJ54">
        <v>0</v>
      </c>
      <c r="BK54">
        <v>500</v>
      </c>
      <c r="BL54">
        <v>250</v>
      </c>
      <c r="BM54" t="s">
        <v>166</v>
      </c>
      <c r="BN54">
        <v>400</v>
      </c>
      <c r="BO54" t="s">
        <v>167</v>
      </c>
      <c r="BP54">
        <v>60000</v>
      </c>
      <c r="BQ54" t="s">
        <v>168</v>
      </c>
      <c r="BR54" t="s">
        <v>169</v>
      </c>
      <c r="BS54" t="s">
        <v>170</v>
      </c>
      <c r="BT54">
        <v>152.1</v>
      </c>
      <c r="BU54">
        <v>0</v>
      </c>
      <c r="BV54" s="11">
        <v>42583</v>
      </c>
      <c r="BW54">
        <v>2</v>
      </c>
      <c r="BX54" t="s">
        <v>171</v>
      </c>
      <c r="BY54" t="s">
        <v>171</v>
      </c>
      <c r="BZ54" t="s">
        <v>172</v>
      </c>
      <c r="CA54">
        <v>7</v>
      </c>
      <c r="CB54">
        <v>154727</v>
      </c>
      <c r="CC54" t="s">
        <v>173</v>
      </c>
      <c r="CD54" t="s">
        <v>174</v>
      </c>
      <c r="CE54" t="s">
        <v>175</v>
      </c>
      <c r="CG54" t="s">
        <v>194</v>
      </c>
      <c r="CH54">
        <v>22.7</v>
      </c>
      <c r="CI54" t="s">
        <v>176</v>
      </c>
      <c r="CJ54" s="10">
        <v>44685.419108796297</v>
      </c>
      <c r="CK54" s="10">
        <v>44671.508576388886</v>
      </c>
      <c r="CL54" t="s">
        <v>191</v>
      </c>
      <c r="CM54" t="s">
        <v>195</v>
      </c>
      <c r="CN54" t="s">
        <v>93</v>
      </c>
      <c r="CO54">
        <v>2</v>
      </c>
      <c r="CP54">
        <v>20.89</v>
      </c>
      <c r="CQ54" t="s">
        <v>95</v>
      </c>
      <c r="CS54" t="s">
        <v>177</v>
      </c>
      <c r="CU54" t="s">
        <v>178</v>
      </c>
      <c r="CV54">
        <v>30</v>
      </c>
      <c r="CW54">
        <v>70.66</v>
      </c>
      <c r="CX54" t="s">
        <v>179</v>
      </c>
      <c r="CY54" t="s">
        <v>180</v>
      </c>
      <c r="CZ54" t="s">
        <v>181</v>
      </c>
      <c r="DA54" t="s">
        <v>182</v>
      </c>
      <c r="DB54">
        <v>5000</v>
      </c>
      <c r="DC54">
        <v>60</v>
      </c>
      <c r="DD54" t="s">
        <v>191</v>
      </c>
      <c r="DE54" t="s">
        <v>183</v>
      </c>
      <c r="DK54" t="s">
        <v>95</v>
      </c>
      <c r="DN54" t="s">
        <v>177</v>
      </c>
      <c r="DP54" t="s">
        <v>184</v>
      </c>
      <c r="DQ54">
        <v>96</v>
      </c>
      <c r="DR54">
        <v>5.3</v>
      </c>
      <c r="DS54">
        <v>2250</v>
      </c>
      <c r="DT54" t="s">
        <v>94</v>
      </c>
      <c r="DU54" t="s">
        <v>93</v>
      </c>
      <c r="DW54">
        <v>0</v>
      </c>
      <c r="DX54" t="s">
        <v>185</v>
      </c>
      <c r="DY54" t="s">
        <v>186</v>
      </c>
      <c r="DZ54" t="s">
        <v>187</v>
      </c>
      <c r="EB54" t="s">
        <v>191</v>
      </c>
    </row>
    <row r="55" spans="1:132" x14ac:dyDescent="0.25">
      <c r="A55" t="s">
        <v>34</v>
      </c>
      <c r="B55" t="s">
        <v>199</v>
      </c>
      <c r="C55" t="s">
        <v>200</v>
      </c>
      <c r="D55">
        <v>17</v>
      </c>
      <c r="E55">
        <v>120</v>
      </c>
      <c r="F55" t="s">
        <v>191</v>
      </c>
      <c r="G55" s="10">
        <v>44685.417037037034</v>
      </c>
      <c r="H55" t="s">
        <v>192</v>
      </c>
      <c r="I55">
        <v>1.125</v>
      </c>
      <c r="J55">
        <v>4.1000000000000002E-2</v>
      </c>
      <c r="K55">
        <v>401.5</v>
      </c>
      <c r="L55">
        <v>5.4</v>
      </c>
      <c r="M55">
        <v>213.7</v>
      </c>
      <c r="N55">
        <v>9.5000000000000001E-2</v>
      </c>
      <c r="O55">
        <v>-12.1</v>
      </c>
      <c r="P55">
        <v>-2.9</v>
      </c>
      <c r="Q55" t="s">
        <v>35</v>
      </c>
      <c r="R55">
        <v>55056</v>
      </c>
      <c r="S55" t="s">
        <v>36</v>
      </c>
      <c r="T55">
        <v>55066</v>
      </c>
      <c r="U55">
        <v>5000</v>
      </c>
      <c r="V55">
        <v>60</v>
      </c>
      <c r="W55" t="s">
        <v>37</v>
      </c>
      <c r="Y55">
        <v>37.4</v>
      </c>
      <c r="Z55" t="s">
        <v>38</v>
      </c>
      <c r="AE55">
        <v>-12.2</v>
      </c>
      <c r="AF55">
        <v>-2.8</v>
      </c>
      <c r="AG55">
        <v>24.28</v>
      </c>
      <c r="AH55">
        <v>20.71</v>
      </c>
      <c r="AI55">
        <v>1.1719999999999999</v>
      </c>
      <c r="AJ55" t="s">
        <v>154</v>
      </c>
      <c r="AK55" t="s">
        <v>155</v>
      </c>
      <c r="AL55" t="s">
        <v>156</v>
      </c>
      <c r="AM55">
        <v>14</v>
      </c>
      <c r="AN55">
        <v>14.5</v>
      </c>
      <c r="AO55" t="s">
        <v>157</v>
      </c>
      <c r="AP55" t="s">
        <v>158</v>
      </c>
      <c r="AQ55" t="s">
        <v>159</v>
      </c>
      <c r="AR55" t="s">
        <v>160</v>
      </c>
      <c r="AT55" t="s">
        <v>193</v>
      </c>
      <c r="AU55" s="10">
        <v>44671.507199074076</v>
      </c>
      <c r="AV55" t="s">
        <v>161</v>
      </c>
      <c r="AW55" t="s">
        <v>162</v>
      </c>
      <c r="AX55">
        <v>0.3</v>
      </c>
      <c r="BC55" t="s">
        <v>163</v>
      </c>
      <c r="BD55" t="s">
        <v>164</v>
      </c>
      <c r="BE55" s="10">
        <v>44676.603634259256</v>
      </c>
      <c r="BF55" t="s">
        <v>92</v>
      </c>
      <c r="BG55" t="s">
        <v>165</v>
      </c>
      <c r="BH55">
        <v>344</v>
      </c>
      <c r="BJ55">
        <v>0</v>
      </c>
      <c r="BK55">
        <v>500</v>
      </c>
      <c r="BL55">
        <v>250</v>
      </c>
      <c r="BM55" t="s">
        <v>166</v>
      </c>
      <c r="BN55">
        <v>400</v>
      </c>
      <c r="BO55" t="s">
        <v>167</v>
      </c>
      <c r="BP55">
        <v>60000</v>
      </c>
      <c r="BQ55" t="s">
        <v>168</v>
      </c>
      <c r="BR55" t="s">
        <v>169</v>
      </c>
      <c r="BS55" t="s">
        <v>170</v>
      </c>
      <c r="BT55">
        <v>155.69999999999999</v>
      </c>
      <c r="BU55">
        <v>0</v>
      </c>
      <c r="BV55" s="11">
        <v>42583</v>
      </c>
      <c r="BW55">
        <v>2</v>
      </c>
      <c r="BX55" t="s">
        <v>171</v>
      </c>
      <c r="BY55" t="s">
        <v>171</v>
      </c>
      <c r="BZ55" t="s">
        <v>172</v>
      </c>
      <c r="CA55">
        <v>7</v>
      </c>
      <c r="CB55">
        <v>154727</v>
      </c>
      <c r="CC55" t="s">
        <v>173</v>
      </c>
      <c r="CD55" t="s">
        <v>174</v>
      </c>
      <c r="CE55" t="s">
        <v>175</v>
      </c>
      <c r="CG55" t="s">
        <v>194</v>
      </c>
      <c r="CH55">
        <v>23.66</v>
      </c>
      <c r="CI55" t="s">
        <v>176</v>
      </c>
      <c r="CJ55" s="10">
        <v>44685.417141203703</v>
      </c>
      <c r="CK55" s="10">
        <v>44671.508576388886</v>
      </c>
      <c r="CL55" t="s">
        <v>191</v>
      </c>
      <c r="CM55" t="s">
        <v>195</v>
      </c>
      <c r="CN55" t="s">
        <v>93</v>
      </c>
      <c r="CO55">
        <v>2</v>
      </c>
      <c r="CP55">
        <v>21.04</v>
      </c>
      <c r="CQ55" t="s">
        <v>95</v>
      </c>
      <c r="CS55" t="s">
        <v>177</v>
      </c>
      <c r="CU55" t="s">
        <v>178</v>
      </c>
      <c r="CV55">
        <v>30</v>
      </c>
      <c r="CW55">
        <v>71.510000000000005</v>
      </c>
      <c r="CX55" t="s">
        <v>179</v>
      </c>
      <c r="CY55" t="s">
        <v>180</v>
      </c>
      <c r="CZ55" t="s">
        <v>181</v>
      </c>
      <c r="DA55" t="s">
        <v>182</v>
      </c>
      <c r="DB55">
        <v>5000</v>
      </c>
      <c r="DC55">
        <v>60</v>
      </c>
      <c r="DD55" t="s">
        <v>191</v>
      </c>
      <c r="DE55" t="s">
        <v>183</v>
      </c>
      <c r="DK55" t="s">
        <v>95</v>
      </c>
      <c r="DN55" t="s">
        <v>177</v>
      </c>
      <c r="DP55" t="s">
        <v>184</v>
      </c>
      <c r="DQ55">
        <v>62</v>
      </c>
      <c r="DR55">
        <v>5.3</v>
      </c>
      <c r="DS55">
        <v>2250</v>
      </c>
      <c r="DT55" t="s">
        <v>94</v>
      </c>
      <c r="DU55" t="s">
        <v>93</v>
      </c>
      <c r="DW55">
        <v>0</v>
      </c>
      <c r="DX55" t="s">
        <v>185</v>
      </c>
      <c r="DY55" t="s">
        <v>186</v>
      </c>
      <c r="DZ55" t="s">
        <v>187</v>
      </c>
      <c r="EB55" t="s">
        <v>191</v>
      </c>
    </row>
    <row r="56" spans="1:132" x14ac:dyDescent="0.25">
      <c r="A56" t="s">
        <v>34</v>
      </c>
      <c r="B56" t="s">
        <v>210</v>
      </c>
      <c r="C56" t="s">
        <v>190</v>
      </c>
      <c r="D56">
        <v>17</v>
      </c>
      <c r="E56">
        <v>120</v>
      </c>
      <c r="F56" t="s">
        <v>191</v>
      </c>
      <c r="G56" s="10">
        <v>44685.415243055555</v>
      </c>
      <c r="H56" t="s">
        <v>192</v>
      </c>
      <c r="I56">
        <v>1.091</v>
      </c>
      <c r="J56">
        <v>4.3999999999999997E-2</v>
      </c>
      <c r="K56">
        <v>458.7</v>
      </c>
      <c r="L56">
        <v>6.2</v>
      </c>
      <c r="M56">
        <v>237.3</v>
      </c>
      <c r="N56">
        <v>0.21299999999999999</v>
      </c>
      <c r="O56">
        <v>-12.3</v>
      </c>
      <c r="P56">
        <v>-1.2</v>
      </c>
      <c r="Q56" t="s">
        <v>35</v>
      </c>
      <c r="R56">
        <v>55056</v>
      </c>
      <c r="S56" t="s">
        <v>36</v>
      </c>
      <c r="T56">
        <v>55066</v>
      </c>
      <c r="U56">
        <v>5000</v>
      </c>
      <c r="V56">
        <v>60</v>
      </c>
      <c r="W56" t="s">
        <v>37</v>
      </c>
      <c r="Y56">
        <v>37.4</v>
      </c>
      <c r="Z56" t="s">
        <v>38</v>
      </c>
      <c r="AE56">
        <v>-12.4</v>
      </c>
      <c r="AF56">
        <v>-1</v>
      </c>
      <c r="AG56">
        <v>26.41</v>
      </c>
      <c r="AH56">
        <v>22.57</v>
      </c>
      <c r="AI56">
        <v>1.17</v>
      </c>
      <c r="AJ56" t="s">
        <v>154</v>
      </c>
      <c r="AK56" t="s">
        <v>155</v>
      </c>
      <c r="AL56" t="s">
        <v>156</v>
      </c>
      <c r="AM56">
        <v>14</v>
      </c>
      <c r="AN56">
        <v>14.5</v>
      </c>
      <c r="AO56" t="s">
        <v>157</v>
      </c>
      <c r="AP56" t="s">
        <v>158</v>
      </c>
      <c r="AQ56" t="s">
        <v>159</v>
      </c>
      <c r="AR56" t="s">
        <v>160</v>
      </c>
      <c r="AT56" t="s">
        <v>193</v>
      </c>
      <c r="AU56" s="10">
        <v>44671.507199074076</v>
      </c>
      <c r="AV56" t="s">
        <v>161</v>
      </c>
      <c r="AW56" t="s">
        <v>162</v>
      </c>
      <c r="AX56">
        <v>0.3</v>
      </c>
      <c r="BC56" t="s">
        <v>163</v>
      </c>
      <c r="BD56" t="s">
        <v>164</v>
      </c>
      <c r="BE56" s="10">
        <v>44676.610300925924</v>
      </c>
      <c r="BF56" t="s">
        <v>92</v>
      </c>
      <c r="BG56" t="s">
        <v>165</v>
      </c>
      <c r="BH56">
        <v>430</v>
      </c>
      <c r="BJ56">
        <v>0</v>
      </c>
      <c r="BK56">
        <v>500</v>
      </c>
      <c r="BL56">
        <v>250</v>
      </c>
      <c r="BM56" t="s">
        <v>166</v>
      </c>
      <c r="BN56">
        <v>400</v>
      </c>
      <c r="BO56" t="s">
        <v>167</v>
      </c>
      <c r="BP56">
        <v>60000</v>
      </c>
      <c r="BQ56" t="s">
        <v>168</v>
      </c>
      <c r="BR56" t="s">
        <v>169</v>
      </c>
      <c r="BS56" t="s">
        <v>170</v>
      </c>
      <c r="BT56">
        <v>143.19999999999999</v>
      </c>
      <c r="BU56">
        <v>0</v>
      </c>
      <c r="BV56" s="11">
        <v>42583</v>
      </c>
      <c r="BW56">
        <v>2</v>
      </c>
      <c r="BX56" t="s">
        <v>171</v>
      </c>
      <c r="BY56" t="s">
        <v>171</v>
      </c>
      <c r="BZ56" t="s">
        <v>172</v>
      </c>
      <c r="CA56">
        <v>7</v>
      </c>
      <c r="CB56">
        <v>154727</v>
      </c>
      <c r="CC56" t="s">
        <v>173</v>
      </c>
      <c r="CD56" t="s">
        <v>174</v>
      </c>
      <c r="CE56" t="s">
        <v>175</v>
      </c>
      <c r="CG56" t="s">
        <v>194</v>
      </c>
      <c r="CH56">
        <v>24.93</v>
      </c>
      <c r="CI56" t="s">
        <v>176</v>
      </c>
      <c r="CJ56" s="10">
        <v>44685.415347222224</v>
      </c>
      <c r="CK56" s="10">
        <v>44671.508576388886</v>
      </c>
      <c r="CL56" t="s">
        <v>191</v>
      </c>
      <c r="CM56" t="s">
        <v>195</v>
      </c>
      <c r="CN56" t="s">
        <v>93</v>
      </c>
      <c r="CO56">
        <v>2</v>
      </c>
      <c r="CP56">
        <v>22.85</v>
      </c>
      <c r="CQ56" t="s">
        <v>95</v>
      </c>
      <c r="CS56" t="s">
        <v>177</v>
      </c>
      <c r="CU56" t="s">
        <v>178</v>
      </c>
      <c r="CV56">
        <v>30</v>
      </c>
      <c r="CW56">
        <v>77.98</v>
      </c>
      <c r="CX56" t="s">
        <v>179</v>
      </c>
      <c r="CY56" t="s">
        <v>180</v>
      </c>
      <c r="CZ56" t="s">
        <v>181</v>
      </c>
      <c r="DA56" t="s">
        <v>182</v>
      </c>
      <c r="DB56">
        <v>5000</v>
      </c>
      <c r="DC56">
        <v>60</v>
      </c>
      <c r="DD56" t="s">
        <v>191</v>
      </c>
      <c r="DE56" t="s">
        <v>183</v>
      </c>
      <c r="DK56" t="s">
        <v>95</v>
      </c>
      <c r="DN56" t="s">
        <v>177</v>
      </c>
      <c r="DP56" t="s">
        <v>184</v>
      </c>
      <c r="DQ56">
        <v>102</v>
      </c>
      <c r="DR56">
        <v>5.3</v>
      </c>
      <c r="DS56">
        <v>2250</v>
      </c>
      <c r="DT56" t="s">
        <v>94</v>
      </c>
      <c r="DU56" t="s">
        <v>93</v>
      </c>
      <c r="DW56">
        <v>0</v>
      </c>
      <c r="DX56" t="s">
        <v>185</v>
      </c>
      <c r="DY56" t="s">
        <v>186</v>
      </c>
      <c r="DZ56" t="s">
        <v>187</v>
      </c>
      <c r="EB56" t="s">
        <v>191</v>
      </c>
    </row>
    <row r="57" spans="1:132" x14ac:dyDescent="0.25">
      <c r="A57" t="s">
        <v>34</v>
      </c>
      <c r="B57" t="s">
        <v>196</v>
      </c>
      <c r="C57" t="s">
        <v>197</v>
      </c>
      <c r="D57">
        <v>17</v>
      </c>
      <c r="E57">
        <v>120</v>
      </c>
      <c r="F57" t="s">
        <v>191</v>
      </c>
      <c r="G57" s="10">
        <v>44685.413113425922</v>
      </c>
      <c r="H57" t="s">
        <v>192</v>
      </c>
      <c r="I57">
        <v>1.1439999999999999</v>
      </c>
      <c r="J57">
        <v>3.4000000000000002E-2</v>
      </c>
      <c r="K57">
        <v>509.4</v>
      </c>
      <c r="L57">
        <v>6.9</v>
      </c>
      <c r="M57">
        <v>208.7</v>
      </c>
      <c r="N57">
        <v>0.28000000000000003</v>
      </c>
      <c r="O57">
        <v>-11.6</v>
      </c>
      <c r="P57">
        <v>-1.4</v>
      </c>
      <c r="Q57" t="s">
        <v>35</v>
      </c>
      <c r="R57">
        <v>55056</v>
      </c>
      <c r="S57" t="s">
        <v>36</v>
      </c>
      <c r="T57">
        <v>55066</v>
      </c>
      <c r="U57">
        <v>5000</v>
      </c>
      <c r="V57">
        <v>60</v>
      </c>
      <c r="W57" t="s">
        <v>37</v>
      </c>
      <c r="Y57">
        <v>37.4</v>
      </c>
      <c r="Z57" t="s">
        <v>38</v>
      </c>
      <c r="AE57">
        <v>-11.8</v>
      </c>
      <c r="AF57">
        <v>-1.3</v>
      </c>
      <c r="AG57">
        <v>27.57</v>
      </c>
      <c r="AH57">
        <v>23.61</v>
      </c>
      <c r="AI57">
        <v>1.1679999999999999</v>
      </c>
      <c r="AJ57" t="s">
        <v>154</v>
      </c>
      <c r="AK57" t="s">
        <v>155</v>
      </c>
      <c r="AL57" t="s">
        <v>156</v>
      </c>
      <c r="AM57">
        <v>14</v>
      </c>
      <c r="AN57">
        <v>14.5</v>
      </c>
      <c r="AO57" t="s">
        <v>157</v>
      </c>
      <c r="AP57" t="s">
        <v>158</v>
      </c>
      <c r="AQ57" t="s">
        <v>159</v>
      </c>
      <c r="AR57" t="s">
        <v>160</v>
      </c>
      <c r="AT57" t="s">
        <v>193</v>
      </c>
      <c r="AU57" s="10">
        <v>44671.507199074076</v>
      </c>
      <c r="AV57" t="s">
        <v>161</v>
      </c>
      <c r="AW57" t="s">
        <v>162</v>
      </c>
      <c r="AX57">
        <v>0.3</v>
      </c>
      <c r="BC57" t="s">
        <v>163</v>
      </c>
      <c r="BD57" t="s">
        <v>164</v>
      </c>
      <c r="BE57" s="10">
        <v>44676.584641203706</v>
      </c>
      <c r="BF57" t="s">
        <v>92</v>
      </c>
      <c r="BG57" t="s">
        <v>165</v>
      </c>
      <c r="BH57">
        <v>314</v>
      </c>
      <c r="BJ57">
        <v>0</v>
      </c>
      <c r="BK57">
        <v>500</v>
      </c>
      <c r="BL57">
        <v>250</v>
      </c>
      <c r="BM57" t="s">
        <v>166</v>
      </c>
      <c r="BN57">
        <v>400</v>
      </c>
      <c r="BO57" t="s">
        <v>167</v>
      </c>
      <c r="BP57">
        <v>60000</v>
      </c>
      <c r="BQ57" t="s">
        <v>168</v>
      </c>
      <c r="BR57" t="s">
        <v>169</v>
      </c>
      <c r="BS57" t="s">
        <v>170</v>
      </c>
      <c r="BT57">
        <v>137.9</v>
      </c>
      <c r="BU57">
        <v>0</v>
      </c>
      <c r="BV57" s="11">
        <v>42583</v>
      </c>
      <c r="BW57">
        <v>2</v>
      </c>
      <c r="BX57" t="s">
        <v>171</v>
      </c>
      <c r="BY57" t="s">
        <v>171</v>
      </c>
      <c r="BZ57" t="s">
        <v>172</v>
      </c>
      <c r="CA57">
        <v>7</v>
      </c>
      <c r="CB57">
        <v>154727</v>
      </c>
      <c r="CC57" t="s">
        <v>173</v>
      </c>
      <c r="CD57" t="s">
        <v>174</v>
      </c>
      <c r="CE57" t="s">
        <v>175</v>
      </c>
      <c r="CG57" t="s">
        <v>194</v>
      </c>
      <c r="CH57">
        <v>26.93</v>
      </c>
      <c r="CI57" t="s">
        <v>176</v>
      </c>
      <c r="CJ57" s="10">
        <v>44685.413217592592</v>
      </c>
      <c r="CK57" s="10">
        <v>44671.508576388886</v>
      </c>
      <c r="CL57" t="s">
        <v>191</v>
      </c>
      <c r="CM57" t="s">
        <v>195</v>
      </c>
      <c r="CN57" t="s">
        <v>93</v>
      </c>
      <c r="CO57">
        <v>2</v>
      </c>
      <c r="CP57">
        <v>23.54</v>
      </c>
      <c r="CQ57" t="s">
        <v>95</v>
      </c>
      <c r="CS57" t="s">
        <v>177</v>
      </c>
      <c r="CU57" t="s">
        <v>178</v>
      </c>
      <c r="CV57">
        <v>30</v>
      </c>
      <c r="CW57">
        <v>80.67</v>
      </c>
      <c r="CX57" t="s">
        <v>179</v>
      </c>
      <c r="CY57" t="s">
        <v>180</v>
      </c>
      <c r="CZ57" t="s">
        <v>181</v>
      </c>
      <c r="DA57" t="s">
        <v>182</v>
      </c>
      <c r="DB57">
        <v>5000</v>
      </c>
      <c r="DC57">
        <v>60</v>
      </c>
      <c r="DD57" t="s">
        <v>191</v>
      </c>
      <c r="DE57" t="s">
        <v>183</v>
      </c>
      <c r="DK57" t="s">
        <v>95</v>
      </c>
      <c r="DN57" t="s">
        <v>177</v>
      </c>
      <c r="DP57" t="s">
        <v>184</v>
      </c>
      <c r="DQ57">
        <v>66</v>
      </c>
      <c r="DR57">
        <v>5.3</v>
      </c>
      <c r="DS57">
        <v>2250</v>
      </c>
      <c r="DT57" t="s">
        <v>94</v>
      </c>
      <c r="DU57" t="s">
        <v>93</v>
      </c>
      <c r="DW57">
        <v>0</v>
      </c>
      <c r="DX57" t="s">
        <v>185</v>
      </c>
      <c r="DY57" t="s">
        <v>186</v>
      </c>
      <c r="DZ57" t="s">
        <v>187</v>
      </c>
      <c r="EB57" t="s">
        <v>191</v>
      </c>
    </row>
    <row r="58" spans="1:132" x14ac:dyDescent="0.25">
      <c r="A58" t="s">
        <v>34</v>
      </c>
      <c r="B58" t="s">
        <v>201</v>
      </c>
      <c r="C58" t="s">
        <v>200</v>
      </c>
      <c r="D58">
        <v>17</v>
      </c>
      <c r="E58">
        <v>120</v>
      </c>
      <c r="F58" t="s">
        <v>191</v>
      </c>
      <c r="G58" s="10">
        <v>44685.411157407405</v>
      </c>
      <c r="H58" t="s">
        <v>192</v>
      </c>
      <c r="I58">
        <v>1.2050000000000001</v>
      </c>
      <c r="J58">
        <v>4.3999999999999997E-2</v>
      </c>
      <c r="K58">
        <v>476.5</v>
      </c>
      <c r="L58">
        <v>6.4</v>
      </c>
      <c r="M58">
        <v>104.7</v>
      </c>
      <c r="N58">
        <v>2.5000000000000001E-2</v>
      </c>
      <c r="O58">
        <v>-11.5</v>
      </c>
      <c r="P58">
        <v>-1.8</v>
      </c>
      <c r="Q58" t="s">
        <v>35</v>
      </c>
      <c r="R58">
        <v>55056</v>
      </c>
      <c r="S58" t="s">
        <v>36</v>
      </c>
      <c r="T58">
        <v>55066</v>
      </c>
      <c r="U58">
        <v>5000</v>
      </c>
      <c r="V58">
        <v>60</v>
      </c>
      <c r="W58" t="s">
        <v>37</v>
      </c>
      <c r="Y58">
        <v>37.4</v>
      </c>
      <c r="Z58" t="s">
        <v>38</v>
      </c>
      <c r="AE58">
        <v>-11.5</v>
      </c>
      <c r="AF58">
        <v>-1.9</v>
      </c>
      <c r="AG58">
        <v>27.65</v>
      </c>
      <c r="AH58">
        <v>22.22</v>
      </c>
      <c r="AI58">
        <v>1.244</v>
      </c>
      <c r="AJ58" t="s">
        <v>154</v>
      </c>
      <c r="AK58" t="s">
        <v>155</v>
      </c>
      <c r="AL58" t="s">
        <v>156</v>
      </c>
      <c r="AM58">
        <v>14</v>
      </c>
      <c r="AN58">
        <v>14.5</v>
      </c>
      <c r="AO58" t="s">
        <v>157</v>
      </c>
      <c r="AP58" t="s">
        <v>158</v>
      </c>
      <c r="AQ58" t="s">
        <v>159</v>
      </c>
      <c r="AR58" t="s">
        <v>160</v>
      </c>
      <c r="AT58" t="s">
        <v>193</v>
      </c>
      <c r="AU58" s="10">
        <v>44671.507199074076</v>
      </c>
      <c r="AV58" t="s">
        <v>161</v>
      </c>
      <c r="AW58" t="s">
        <v>162</v>
      </c>
      <c r="AX58">
        <v>0.3</v>
      </c>
      <c r="BC58" t="s">
        <v>163</v>
      </c>
      <c r="BD58" t="s">
        <v>164</v>
      </c>
      <c r="BE58" s="10">
        <v>44676.577118055553</v>
      </c>
      <c r="BF58" t="s">
        <v>92</v>
      </c>
      <c r="BG58" t="s">
        <v>165</v>
      </c>
      <c r="BH58">
        <v>370</v>
      </c>
      <c r="BJ58">
        <v>0</v>
      </c>
      <c r="BK58">
        <v>500</v>
      </c>
      <c r="BL58">
        <v>250</v>
      </c>
      <c r="BM58" t="s">
        <v>166</v>
      </c>
      <c r="BN58">
        <v>400</v>
      </c>
      <c r="BO58" t="s">
        <v>167</v>
      </c>
      <c r="BP58">
        <v>60000</v>
      </c>
      <c r="BQ58" t="s">
        <v>168</v>
      </c>
      <c r="BR58" t="s">
        <v>169</v>
      </c>
      <c r="BS58" t="s">
        <v>170</v>
      </c>
      <c r="BT58">
        <v>177.5</v>
      </c>
      <c r="BU58">
        <v>0</v>
      </c>
      <c r="BV58" s="11">
        <v>42583</v>
      </c>
      <c r="BW58">
        <v>2</v>
      </c>
      <c r="BX58" t="s">
        <v>171</v>
      </c>
      <c r="BY58" t="s">
        <v>171</v>
      </c>
      <c r="BZ58" t="s">
        <v>172</v>
      </c>
      <c r="CA58">
        <v>7</v>
      </c>
      <c r="CB58">
        <v>154727</v>
      </c>
      <c r="CC58" t="s">
        <v>173</v>
      </c>
      <c r="CD58" t="s">
        <v>174</v>
      </c>
      <c r="CE58" t="s">
        <v>175</v>
      </c>
      <c r="CG58" t="s">
        <v>194</v>
      </c>
      <c r="CH58">
        <v>26.72</v>
      </c>
      <c r="CI58" t="s">
        <v>176</v>
      </c>
      <c r="CJ58" s="10">
        <v>44685.411273148151</v>
      </c>
      <c r="CK58" s="10">
        <v>44671.508576388886</v>
      </c>
      <c r="CL58" t="s">
        <v>191</v>
      </c>
      <c r="CM58" t="s">
        <v>195</v>
      </c>
      <c r="CN58" t="s">
        <v>93</v>
      </c>
      <c r="CO58">
        <v>2</v>
      </c>
      <c r="CP58">
        <v>22.18</v>
      </c>
      <c r="CQ58" t="s">
        <v>95</v>
      </c>
      <c r="CS58" t="s">
        <v>177</v>
      </c>
      <c r="CU58" t="s">
        <v>178</v>
      </c>
      <c r="CV58">
        <v>30</v>
      </c>
      <c r="CW58">
        <v>78.56</v>
      </c>
      <c r="CX58" t="s">
        <v>179</v>
      </c>
      <c r="CY58" t="s">
        <v>180</v>
      </c>
      <c r="CZ58" t="s">
        <v>181</v>
      </c>
      <c r="DA58" t="s">
        <v>182</v>
      </c>
      <c r="DB58">
        <v>5000</v>
      </c>
      <c r="DC58">
        <v>60</v>
      </c>
      <c r="DD58" t="s">
        <v>191</v>
      </c>
      <c r="DE58" t="s">
        <v>183</v>
      </c>
      <c r="DK58" t="s">
        <v>95</v>
      </c>
      <c r="DN58" t="s">
        <v>177</v>
      </c>
      <c r="DP58" t="s">
        <v>184</v>
      </c>
      <c r="DQ58">
        <v>102</v>
      </c>
      <c r="DR58">
        <v>5.3</v>
      </c>
      <c r="DS58">
        <v>2250</v>
      </c>
      <c r="DT58" t="s">
        <v>94</v>
      </c>
      <c r="DU58" t="s">
        <v>93</v>
      </c>
      <c r="DW58">
        <v>0</v>
      </c>
      <c r="DX58" t="s">
        <v>185</v>
      </c>
      <c r="DY58" t="s">
        <v>186</v>
      </c>
      <c r="DZ58" t="s">
        <v>187</v>
      </c>
      <c r="EB58" t="s">
        <v>191</v>
      </c>
    </row>
    <row r="59" spans="1:132" x14ac:dyDescent="0.25">
      <c r="A59" t="s">
        <v>34</v>
      </c>
      <c r="B59" t="s">
        <v>202</v>
      </c>
      <c r="C59" t="s">
        <v>197</v>
      </c>
      <c r="D59">
        <v>17</v>
      </c>
      <c r="E59">
        <v>120</v>
      </c>
      <c r="F59" t="s">
        <v>191</v>
      </c>
      <c r="G59" s="10">
        <v>44685.409317129626</v>
      </c>
      <c r="H59" t="s">
        <v>192</v>
      </c>
      <c r="I59">
        <v>1.0289999999999999</v>
      </c>
      <c r="J59">
        <v>4.5999999999999999E-2</v>
      </c>
      <c r="K59">
        <v>452.2</v>
      </c>
      <c r="L59">
        <v>6.1</v>
      </c>
      <c r="M59">
        <v>203</v>
      </c>
      <c r="N59">
        <v>0.14499999999999999</v>
      </c>
      <c r="O59">
        <v>-10.7</v>
      </c>
      <c r="P59">
        <v>-1.6</v>
      </c>
      <c r="Q59" t="s">
        <v>35</v>
      </c>
      <c r="R59">
        <v>55056</v>
      </c>
      <c r="S59" t="s">
        <v>36</v>
      </c>
      <c r="T59">
        <v>55066</v>
      </c>
      <c r="U59">
        <v>5000</v>
      </c>
      <c r="V59">
        <v>60</v>
      </c>
      <c r="W59" t="s">
        <v>37</v>
      </c>
      <c r="Y59">
        <v>37.299999999999997</v>
      </c>
      <c r="Z59" t="s">
        <v>38</v>
      </c>
      <c r="AE59">
        <v>-10.8</v>
      </c>
      <c r="AF59">
        <v>-1.6</v>
      </c>
      <c r="AG59">
        <v>25.33</v>
      </c>
      <c r="AH59">
        <v>22.67</v>
      </c>
      <c r="AI59">
        <v>1.117</v>
      </c>
      <c r="AJ59" t="s">
        <v>154</v>
      </c>
      <c r="AK59" t="s">
        <v>155</v>
      </c>
      <c r="AL59" t="s">
        <v>156</v>
      </c>
      <c r="AM59">
        <v>14</v>
      </c>
      <c r="AN59">
        <v>14.5</v>
      </c>
      <c r="AO59" t="s">
        <v>157</v>
      </c>
      <c r="AP59" t="s">
        <v>158</v>
      </c>
      <c r="AQ59" t="s">
        <v>159</v>
      </c>
      <c r="AR59" t="s">
        <v>160</v>
      </c>
      <c r="AT59" t="s">
        <v>193</v>
      </c>
      <c r="AU59" s="10">
        <v>44671.507199074076</v>
      </c>
      <c r="AV59" t="s">
        <v>161</v>
      </c>
      <c r="AW59" t="s">
        <v>162</v>
      </c>
      <c r="AX59">
        <v>0.3</v>
      </c>
      <c r="BC59" t="s">
        <v>163</v>
      </c>
      <c r="BD59" t="s">
        <v>164</v>
      </c>
      <c r="BE59" s="10">
        <v>44676.600798611114</v>
      </c>
      <c r="BF59" t="s">
        <v>92</v>
      </c>
      <c r="BG59" t="s">
        <v>165</v>
      </c>
      <c r="BH59">
        <v>396</v>
      </c>
      <c r="BJ59">
        <v>0</v>
      </c>
      <c r="BK59">
        <v>500</v>
      </c>
      <c r="BL59">
        <v>250</v>
      </c>
      <c r="BM59" t="s">
        <v>166</v>
      </c>
      <c r="BN59">
        <v>400</v>
      </c>
      <c r="BO59" t="s">
        <v>167</v>
      </c>
      <c r="BP59">
        <v>60000</v>
      </c>
      <c r="BQ59" t="s">
        <v>168</v>
      </c>
      <c r="BR59" t="s">
        <v>169</v>
      </c>
      <c r="BS59" t="s">
        <v>170</v>
      </c>
      <c r="BT59">
        <v>163.4</v>
      </c>
      <c r="BU59">
        <v>0</v>
      </c>
      <c r="BV59" s="11">
        <v>42583</v>
      </c>
      <c r="BW59">
        <v>2</v>
      </c>
      <c r="BX59" t="s">
        <v>171</v>
      </c>
      <c r="BY59" t="s">
        <v>171</v>
      </c>
      <c r="BZ59" t="s">
        <v>172</v>
      </c>
      <c r="CA59">
        <v>7</v>
      </c>
      <c r="CB59">
        <v>154727</v>
      </c>
      <c r="CC59" t="s">
        <v>173</v>
      </c>
      <c r="CD59" t="s">
        <v>174</v>
      </c>
      <c r="CE59" t="s">
        <v>175</v>
      </c>
      <c r="CG59" t="s">
        <v>194</v>
      </c>
      <c r="CH59">
        <v>24.08</v>
      </c>
      <c r="CI59" t="s">
        <v>176</v>
      </c>
      <c r="CJ59" s="10">
        <v>44685.409432870372</v>
      </c>
      <c r="CK59" s="10">
        <v>44671.508576388886</v>
      </c>
      <c r="CL59" t="s">
        <v>191</v>
      </c>
      <c r="CM59" t="s">
        <v>195</v>
      </c>
      <c r="CN59" t="s">
        <v>93</v>
      </c>
      <c r="CO59">
        <v>2</v>
      </c>
      <c r="CP59">
        <v>23.41</v>
      </c>
      <c r="CQ59" t="s">
        <v>95</v>
      </c>
      <c r="CS59" t="s">
        <v>177</v>
      </c>
      <c r="CU59" t="s">
        <v>178</v>
      </c>
      <c r="CV59">
        <v>30</v>
      </c>
      <c r="CW59">
        <v>76.040000000000006</v>
      </c>
      <c r="CX59" t="s">
        <v>179</v>
      </c>
      <c r="CY59" t="s">
        <v>180</v>
      </c>
      <c r="CZ59" t="s">
        <v>181</v>
      </c>
      <c r="DA59" t="s">
        <v>182</v>
      </c>
      <c r="DB59">
        <v>5000</v>
      </c>
      <c r="DC59">
        <v>60</v>
      </c>
      <c r="DD59" t="s">
        <v>191</v>
      </c>
      <c r="DE59" t="s">
        <v>183</v>
      </c>
      <c r="DK59" t="s">
        <v>95</v>
      </c>
      <c r="DN59" t="s">
        <v>177</v>
      </c>
      <c r="DP59" t="s">
        <v>184</v>
      </c>
      <c r="DQ59">
        <v>86</v>
      </c>
      <c r="DR59">
        <v>5.3</v>
      </c>
      <c r="DS59">
        <v>2250</v>
      </c>
      <c r="DT59" t="s">
        <v>94</v>
      </c>
      <c r="DU59" t="s">
        <v>93</v>
      </c>
      <c r="DW59">
        <v>0</v>
      </c>
      <c r="DX59" t="s">
        <v>185</v>
      </c>
      <c r="DY59" t="s">
        <v>186</v>
      </c>
      <c r="DZ59" t="s">
        <v>187</v>
      </c>
      <c r="EB59" t="s">
        <v>191</v>
      </c>
    </row>
    <row r="60" spans="1:132" x14ac:dyDescent="0.25">
      <c r="A60" t="s">
        <v>34</v>
      </c>
      <c r="B60" t="s">
        <v>205</v>
      </c>
      <c r="C60" t="s">
        <v>200</v>
      </c>
      <c r="D60">
        <v>17</v>
      </c>
      <c r="E60">
        <v>120</v>
      </c>
      <c r="F60" t="s">
        <v>191</v>
      </c>
      <c r="G60" s="10">
        <v>44685.40730324074</v>
      </c>
      <c r="H60" t="s">
        <v>192</v>
      </c>
      <c r="I60">
        <v>1.0880000000000001</v>
      </c>
      <c r="J60">
        <v>3.7999999999999999E-2</v>
      </c>
      <c r="K60">
        <v>435</v>
      </c>
      <c r="L60">
        <v>5.9</v>
      </c>
      <c r="M60">
        <v>276.2</v>
      </c>
      <c r="N60">
        <v>8.6999999999999994E-2</v>
      </c>
      <c r="O60">
        <v>-11.7</v>
      </c>
      <c r="P60">
        <v>-2.1</v>
      </c>
      <c r="Q60" t="s">
        <v>35</v>
      </c>
      <c r="R60">
        <v>55056</v>
      </c>
      <c r="S60" t="s">
        <v>36</v>
      </c>
      <c r="T60">
        <v>55066</v>
      </c>
      <c r="U60">
        <v>5000</v>
      </c>
      <c r="V60">
        <v>60</v>
      </c>
      <c r="W60" t="s">
        <v>37</v>
      </c>
      <c r="Y60">
        <v>37.1</v>
      </c>
      <c r="Z60" t="s">
        <v>38</v>
      </c>
      <c r="AE60">
        <v>-11.7</v>
      </c>
      <c r="AF60">
        <v>-2</v>
      </c>
      <c r="AG60">
        <v>25.43</v>
      </c>
      <c r="AH60">
        <v>21.88</v>
      </c>
      <c r="AI60">
        <v>1.163</v>
      </c>
      <c r="AJ60" t="s">
        <v>154</v>
      </c>
      <c r="AK60" t="s">
        <v>155</v>
      </c>
      <c r="AL60" t="s">
        <v>156</v>
      </c>
      <c r="AM60">
        <v>14</v>
      </c>
      <c r="AN60">
        <v>14.5</v>
      </c>
      <c r="AO60" t="s">
        <v>157</v>
      </c>
      <c r="AP60" t="s">
        <v>158</v>
      </c>
      <c r="AQ60" t="s">
        <v>159</v>
      </c>
      <c r="AR60" t="s">
        <v>160</v>
      </c>
      <c r="AT60" t="s">
        <v>193</v>
      </c>
      <c r="AU60" s="10">
        <v>44671.507199074076</v>
      </c>
      <c r="AV60" t="s">
        <v>161</v>
      </c>
      <c r="AW60" t="s">
        <v>162</v>
      </c>
      <c r="AX60">
        <v>0.3</v>
      </c>
      <c r="BC60" t="s">
        <v>163</v>
      </c>
      <c r="BD60" t="s">
        <v>164</v>
      </c>
      <c r="BE60" s="10">
        <v>44676.570625</v>
      </c>
      <c r="BF60" t="s">
        <v>92</v>
      </c>
      <c r="BG60" t="s">
        <v>165</v>
      </c>
      <c r="BH60">
        <v>396</v>
      </c>
      <c r="BJ60">
        <v>0</v>
      </c>
      <c r="BK60">
        <v>500</v>
      </c>
      <c r="BL60">
        <v>250</v>
      </c>
      <c r="BM60" t="s">
        <v>166</v>
      </c>
      <c r="BN60">
        <v>400</v>
      </c>
      <c r="BO60" t="s">
        <v>167</v>
      </c>
      <c r="BP60">
        <v>60000</v>
      </c>
      <c r="BQ60" t="s">
        <v>168</v>
      </c>
      <c r="BR60" t="s">
        <v>169</v>
      </c>
      <c r="BS60" t="s">
        <v>170</v>
      </c>
      <c r="BT60">
        <v>57.1</v>
      </c>
      <c r="BU60">
        <v>0</v>
      </c>
      <c r="BV60" s="11">
        <v>42583</v>
      </c>
      <c r="BW60">
        <v>2</v>
      </c>
      <c r="BX60" t="s">
        <v>171</v>
      </c>
      <c r="BY60" t="s">
        <v>171</v>
      </c>
      <c r="BZ60" t="s">
        <v>172</v>
      </c>
      <c r="CA60">
        <v>7</v>
      </c>
      <c r="CB60">
        <v>154727</v>
      </c>
      <c r="CC60" t="s">
        <v>173</v>
      </c>
      <c r="CD60" t="s">
        <v>174</v>
      </c>
      <c r="CE60" t="s">
        <v>175</v>
      </c>
      <c r="CG60" t="s">
        <v>194</v>
      </c>
      <c r="CH60">
        <v>24.26</v>
      </c>
      <c r="CI60" t="s">
        <v>176</v>
      </c>
      <c r="CJ60" s="10">
        <v>44685.407418981478</v>
      </c>
      <c r="CK60" s="10">
        <v>44671.508576388886</v>
      </c>
      <c r="CL60" t="s">
        <v>191</v>
      </c>
      <c r="CM60" t="s">
        <v>195</v>
      </c>
      <c r="CN60" t="s">
        <v>93</v>
      </c>
      <c r="CO60">
        <v>2</v>
      </c>
      <c r="CP60">
        <v>22.3</v>
      </c>
      <c r="CQ60" t="s">
        <v>95</v>
      </c>
      <c r="CS60" t="s">
        <v>177</v>
      </c>
      <c r="CU60" t="s">
        <v>178</v>
      </c>
      <c r="CV60">
        <v>30</v>
      </c>
      <c r="CW60">
        <v>75.64</v>
      </c>
      <c r="CX60" t="s">
        <v>179</v>
      </c>
      <c r="CY60" t="s">
        <v>180</v>
      </c>
      <c r="CZ60" t="s">
        <v>181</v>
      </c>
      <c r="DA60" t="s">
        <v>182</v>
      </c>
      <c r="DB60">
        <v>5000</v>
      </c>
      <c r="DC60">
        <v>60</v>
      </c>
      <c r="DD60" t="s">
        <v>191</v>
      </c>
      <c r="DE60" t="s">
        <v>183</v>
      </c>
      <c r="DK60" t="s">
        <v>95</v>
      </c>
      <c r="DN60" t="s">
        <v>177</v>
      </c>
      <c r="DP60" t="s">
        <v>184</v>
      </c>
      <c r="DQ60">
        <v>86</v>
      </c>
      <c r="DR60">
        <v>5.3</v>
      </c>
      <c r="DS60">
        <v>2250</v>
      </c>
      <c r="DT60" t="s">
        <v>94</v>
      </c>
      <c r="DU60" t="s">
        <v>93</v>
      </c>
      <c r="DW60">
        <v>0</v>
      </c>
      <c r="DX60" t="s">
        <v>185</v>
      </c>
      <c r="DY60" t="s">
        <v>186</v>
      </c>
      <c r="DZ60" t="s">
        <v>187</v>
      </c>
      <c r="EB60" t="s">
        <v>191</v>
      </c>
    </row>
    <row r="61" spans="1:132" x14ac:dyDescent="0.25">
      <c r="A61" t="s">
        <v>34</v>
      </c>
      <c r="B61" t="s">
        <v>211</v>
      </c>
      <c r="C61" t="s">
        <v>200</v>
      </c>
      <c r="D61">
        <v>17</v>
      </c>
      <c r="E61">
        <v>120</v>
      </c>
      <c r="F61" t="s">
        <v>191</v>
      </c>
      <c r="G61" s="10">
        <v>44685.405486111114</v>
      </c>
      <c r="H61" t="s">
        <v>192</v>
      </c>
      <c r="I61">
        <v>1.125</v>
      </c>
      <c r="J61">
        <v>0.04</v>
      </c>
      <c r="K61">
        <v>426.2</v>
      </c>
      <c r="L61">
        <v>5.8</v>
      </c>
      <c r="M61">
        <v>307.3</v>
      </c>
      <c r="N61">
        <v>0.152</v>
      </c>
      <c r="O61">
        <v>-11.5</v>
      </c>
      <c r="P61">
        <v>-1.7</v>
      </c>
      <c r="Q61" t="s">
        <v>35</v>
      </c>
      <c r="R61">
        <v>55056</v>
      </c>
      <c r="S61" t="s">
        <v>36</v>
      </c>
      <c r="T61">
        <v>55066</v>
      </c>
      <c r="U61">
        <v>5000</v>
      </c>
      <c r="V61">
        <v>60</v>
      </c>
      <c r="W61" t="s">
        <v>37</v>
      </c>
      <c r="Y61">
        <v>36.700000000000003</v>
      </c>
      <c r="Z61" t="s">
        <v>38</v>
      </c>
      <c r="AE61">
        <v>-11.4</v>
      </c>
      <c r="AF61">
        <v>-1.6</v>
      </c>
      <c r="AG61">
        <v>25.59</v>
      </c>
      <c r="AH61">
        <v>21.27</v>
      </c>
      <c r="AI61">
        <v>1.204</v>
      </c>
      <c r="AJ61" t="s">
        <v>154</v>
      </c>
      <c r="AK61" t="s">
        <v>155</v>
      </c>
      <c r="AL61" t="s">
        <v>156</v>
      </c>
      <c r="AM61">
        <v>14</v>
      </c>
      <c r="AN61">
        <v>14.5</v>
      </c>
      <c r="AO61" t="s">
        <v>157</v>
      </c>
      <c r="AP61" t="s">
        <v>158</v>
      </c>
      <c r="AQ61" t="s">
        <v>159</v>
      </c>
      <c r="AR61" t="s">
        <v>160</v>
      </c>
      <c r="AT61" t="s">
        <v>193</v>
      </c>
      <c r="AU61" s="10">
        <v>44671.507199074076</v>
      </c>
      <c r="AV61" t="s">
        <v>161</v>
      </c>
      <c r="AW61" t="s">
        <v>162</v>
      </c>
      <c r="AX61">
        <v>0.3</v>
      </c>
      <c r="BC61" t="s">
        <v>163</v>
      </c>
      <c r="BD61" t="s">
        <v>164</v>
      </c>
      <c r="BE61" s="10">
        <v>44676.555439814816</v>
      </c>
      <c r="BF61" t="s">
        <v>92</v>
      </c>
      <c r="BG61" t="s">
        <v>165</v>
      </c>
      <c r="BH61">
        <v>384</v>
      </c>
      <c r="BJ61">
        <v>0</v>
      </c>
      <c r="BK61">
        <v>500</v>
      </c>
      <c r="BL61">
        <v>250</v>
      </c>
      <c r="BM61" t="s">
        <v>166</v>
      </c>
      <c r="BN61">
        <v>400</v>
      </c>
      <c r="BO61" t="s">
        <v>167</v>
      </c>
      <c r="BP61">
        <v>60000</v>
      </c>
      <c r="BQ61" t="s">
        <v>168</v>
      </c>
      <c r="BR61" t="s">
        <v>169</v>
      </c>
      <c r="BS61" t="s">
        <v>170</v>
      </c>
      <c r="BT61">
        <v>87.9</v>
      </c>
      <c r="BU61">
        <v>0</v>
      </c>
      <c r="BV61" s="11">
        <v>42583</v>
      </c>
      <c r="BW61">
        <v>2</v>
      </c>
      <c r="BX61" t="s">
        <v>171</v>
      </c>
      <c r="BY61" t="s">
        <v>171</v>
      </c>
      <c r="BZ61" t="s">
        <v>172</v>
      </c>
      <c r="CA61">
        <v>7</v>
      </c>
      <c r="CB61">
        <v>154727</v>
      </c>
      <c r="CC61" t="s">
        <v>173</v>
      </c>
      <c r="CD61" t="s">
        <v>174</v>
      </c>
      <c r="CE61" t="s">
        <v>175</v>
      </c>
      <c r="CG61" t="s">
        <v>194</v>
      </c>
      <c r="CH61">
        <v>24.41</v>
      </c>
      <c r="CI61" t="s">
        <v>176</v>
      </c>
      <c r="CJ61" s="10">
        <v>44685.405590277776</v>
      </c>
      <c r="CK61" s="10">
        <v>44671.508576388886</v>
      </c>
      <c r="CL61" t="s">
        <v>191</v>
      </c>
      <c r="CM61" t="s">
        <v>195</v>
      </c>
      <c r="CN61" t="s">
        <v>93</v>
      </c>
      <c r="CO61">
        <v>2</v>
      </c>
      <c r="CP61">
        <v>21.68</v>
      </c>
      <c r="CQ61" t="s">
        <v>95</v>
      </c>
      <c r="CS61" t="s">
        <v>177</v>
      </c>
      <c r="CU61" t="s">
        <v>178</v>
      </c>
      <c r="CV61">
        <v>30</v>
      </c>
      <c r="CW61">
        <v>74.62</v>
      </c>
      <c r="CX61" t="s">
        <v>179</v>
      </c>
      <c r="CY61" t="s">
        <v>180</v>
      </c>
      <c r="CZ61" t="s">
        <v>181</v>
      </c>
      <c r="DA61" t="s">
        <v>182</v>
      </c>
      <c r="DB61">
        <v>5000</v>
      </c>
      <c r="DC61">
        <v>60</v>
      </c>
      <c r="DD61" t="s">
        <v>191</v>
      </c>
      <c r="DE61" t="s">
        <v>183</v>
      </c>
      <c r="DK61" t="s">
        <v>95</v>
      </c>
      <c r="DN61" t="s">
        <v>177</v>
      </c>
      <c r="DP61" t="s">
        <v>184</v>
      </c>
      <c r="DQ61">
        <v>88</v>
      </c>
      <c r="DR61">
        <v>5.3</v>
      </c>
      <c r="DS61">
        <v>2250</v>
      </c>
      <c r="DT61" t="s">
        <v>94</v>
      </c>
      <c r="DU61" t="s">
        <v>93</v>
      </c>
      <c r="DW61">
        <v>0</v>
      </c>
      <c r="DX61" t="s">
        <v>185</v>
      </c>
      <c r="DY61" t="s">
        <v>186</v>
      </c>
      <c r="DZ61" t="s">
        <v>187</v>
      </c>
      <c r="EB61" t="s">
        <v>191</v>
      </c>
    </row>
    <row r="62" spans="1:132" x14ac:dyDescent="0.25">
      <c r="A62" t="s">
        <v>34</v>
      </c>
      <c r="B62" t="s">
        <v>198</v>
      </c>
      <c r="C62" t="s">
        <v>197</v>
      </c>
      <c r="D62">
        <v>16</v>
      </c>
      <c r="E62">
        <v>120</v>
      </c>
      <c r="F62" t="s">
        <v>191</v>
      </c>
      <c r="G62" s="10">
        <v>44685.39403935185</v>
      </c>
      <c r="H62" t="s">
        <v>192</v>
      </c>
      <c r="I62">
        <v>1.075</v>
      </c>
      <c r="J62">
        <v>4.8000000000000001E-2</v>
      </c>
      <c r="K62">
        <v>385.1</v>
      </c>
      <c r="L62">
        <v>5.2</v>
      </c>
      <c r="M62">
        <v>61.7</v>
      </c>
      <c r="N62">
        <v>2.8000000000000001E-2</v>
      </c>
      <c r="O62">
        <v>-12.1</v>
      </c>
      <c r="P62">
        <v>-1.3</v>
      </c>
      <c r="Q62" t="s">
        <v>35</v>
      </c>
      <c r="R62">
        <v>55056</v>
      </c>
      <c r="S62" t="s">
        <v>36</v>
      </c>
      <c r="T62">
        <v>55066</v>
      </c>
      <c r="U62">
        <v>5000</v>
      </c>
      <c r="V62">
        <v>60</v>
      </c>
      <c r="W62" t="s">
        <v>37</v>
      </c>
      <c r="Y62">
        <v>37</v>
      </c>
      <c r="Z62" t="s">
        <v>38</v>
      </c>
      <c r="AE62">
        <v>-12.1</v>
      </c>
      <c r="AF62">
        <v>-1.3</v>
      </c>
      <c r="AG62">
        <v>23.82</v>
      </c>
      <c r="AH62">
        <v>20.76</v>
      </c>
      <c r="AI62">
        <v>1.147</v>
      </c>
      <c r="AJ62" t="s">
        <v>154</v>
      </c>
      <c r="AK62" t="s">
        <v>155</v>
      </c>
      <c r="AL62" t="s">
        <v>156</v>
      </c>
      <c r="AM62">
        <v>14</v>
      </c>
      <c r="AN62">
        <v>14.5</v>
      </c>
      <c r="AO62" t="s">
        <v>157</v>
      </c>
      <c r="AP62" t="s">
        <v>158</v>
      </c>
      <c r="AQ62" t="s">
        <v>159</v>
      </c>
      <c r="AR62" t="s">
        <v>160</v>
      </c>
      <c r="AT62" t="s">
        <v>193</v>
      </c>
      <c r="AU62" s="10">
        <v>44671.507199074076</v>
      </c>
      <c r="AV62" t="s">
        <v>161</v>
      </c>
      <c r="AW62" t="s">
        <v>162</v>
      </c>
      <c r="AX62">
        <v>0.3</v>
      </c>
      <c r="BC62" t="s">
        <v>163</v>
      </c>
      <c r="BD62" t="s">
        <v>164</v>
      </c>
      <c r="BE62" s="10">
        <v>44676.573645833334</v>
      </c>
      <c r="BF62" t="s">
        <v>92</v>
      </c>
      <c r="BG62" t="s">
        <v>165</v>
      </c>
      <c r="BH62">
        <v>390</v>
      </c>
      <c r="BJ62">
        <v>0</v>
      </c>
      <c r="BK62">
        <v>500</v>
      </c>
      <c r="BL62">
        <v>250</v>
      </c>
      <c r="BM62" t="s">
        <v>166</v>
      </c>
      <c r="BN62">
        <v>400</v>
      </c>
      <c r="BO62" t="s">
        <v>167</v>
      </c>
      <c r="BP62">
        <v>60000</v>
      </c>
      <c r="BQ62" t="s">
        <v>168</v>
      </c>
      <c r="BR62" t="s">
        <v>169</v>
      </c>
      <c r="BS62" t="s">
        <v>170</v>
      </c>
      <c r="BT62">
        <v>143.1</v>
      </c>
      <c r="BU62">
        <v>0</v>
      </c>
      <c r="BV62" s="11">
        <v>42583</v>
      </c>
      <c r="BW62">
        <v>2</v>
      </c>
      <c r="BX62" t="s">
        <v>171</v>
      </c>
      <c r="BY62" t="s">
        <v>171</v>
      </c>
      <c r="BZ62" t="s">
        <v>172</v>
      </c>
      <c r="CA62">
        <v>7</v>
      </c>
      <c r="CB62">
        <v>154727</v>
      </c>
      <c r="CC62" t="s">
        <v>173</v>
      </c>
      <c r="CD62" t="s">
        <v>174</v>
      </c>
      <c r="CE62" t="s">
        <v>175</v>
      </c>
      <c r="CG62" t="s">
        <v>194</v>
      </c>
      <c r="CH62">
        <v>22.66</v>
      </c>
      <c r="CI62" t="s">
        <v>176</v>
      </c>
      <c r="CJ62" s="10">
        <v>44685.394143518519</v>
      </c>
      <c r="CK62" s="10">
        <v>44671.508576388886</v>
      </c>
      <c r="CL62" t="s">
        <v>191</v>
      </c>
      <c r="CM62" t="s">
        <v>195</v>
      </c>
      <c r="CN62" t="s">
        <v>93</v>
      </c>
      <c r="CO62">
        <v>2</v>
      </c>
      <c r="CP62">
        <v>21.08</v>
      </c>
      <c r="CQ62" t="s">
        <v>95</v>
      </c>
      <c r="CS62" t="s">
        <v>177</v>
      </c>
      <c r="CU62" t="s">
        <v>178</v>
      </c>
      <c r="CV62">
        <v>30</v>
      </c>
      <c r="CW62">
        <v>70.87</v>
      </c>
      <c r="CX62" t="s">
        <v>179</v>
      </c>
      <c r="CY62" t="s">
        <v>180</v>
      </c>
      <c r="CZ62" t="s">
        <v>181</v>
      </c>
      <c r="DA62" t="s">
        <v>182</v>
      </c>
      <c r="DB62">
        <v>5000</v>
      </c>
      <c r="DC62">
        <v>60</v>
      </c>
      <c r="DD62" t="s">
        <v>191</v>
      </c>
      <c r="DE62" t="s">
        <v>183</v>
      </c>
      <c r="DK62" t="s">
        <v>95</v>
      </c>
      <c r="DN62" t="s">
        <v>177</v>
      </c>
      <c r="DP62" t="s">
        <v>184</v>
      </c>
      <c r="DQ62">
        <v>86</v>
      </c>
      <c r="DR62">
        <v>5.3</v>
      </c>
      <c r="DS62">
        <v>2250</v>
      </c>
      <c r="DT62" t="s">
        <v>94</v>
      </c>
      <c r="DU62" t="s">
        <v>93</v>
      </c>
      <c r="DW62">
        <v>0</v>
      </c>
      <c r="DX62" t="s">
        <v>185</v>
      </c>
      <c r="DY62" t="s">
        <v>186</v>
      </c>
      <c r="DZ62" t="s">
        <v>187</v>
      </c>
      <c r="EB62" t="s">
        <v>191</v>
      </c>
    </row>
    <row r="63" spans="1:132" x14ac:dyDescent="0.25">
      <c r="A63" t="s">
        <v>34</v>
      </c>
      <c r="B63" t="s">
        <v>189</v>
      </c>
      <c r="C63" t="s">
        <v>190</v>
      </c>
      <c r="D63">
        <v>16</v>
      </c>
      <c r="E63">
        <v>120</v>
      </c>
      <c r="F63" t="s">
        <v>191</v>
      </c>
      <c r="G63" s="10">
        <v>44685.391932870371</v>
      </c>
      <c r="H63" t="s">
        <v>192</v>
      </c>
      <c r="I63">
        <v>1.113</v>
      </c>
      <c r="J63">
        <v>0.04</v>
      </c>
      <c r="K63">
        <v>443.5</v>
      </c>
      <c r="L63">
        <v>6</v>
      </c>
      <c r="M63">
        <v>184.5</v>
      </c>
      <c r="N63">
        <v>0.152</v>
      </c>
      <c r="O63">
        <v>-11.8</v>
      </c>
      <c r="P63">
        <v>-1.9</v>
      </c>
      <c r="Q63" t="s">
        <v>35</v>
      </c>
      <c r="R63">
        <v>55056</v>
      </c>
      <c r="S63" t="s">
        <v>36</v>
      </c>
      <c r="T63">
        <v>55066</v>
      </c>
      <c r="U63">
        <v>5000</v>
      </c>
      <c r="V63">
        <v>60</v>
      </c>
      <c r="W63" t="s">
        <v>37</v>
      </c>
      <c r="Y63">
        <v>37</v>
      </c>
      <c r="Z63" t="s">
        <v>38</v>
      </c>
      <c r="AE63">
        <v>-12</v>
      </c>
      <c r="AF63">
        <v>-1.9</v>
      </c>
      <c r="AG63">
        <v>25.49</v>
      </c>
      <c r="AH63">
        <v>21.8</v>
      </c>
      <c r="AI63">
        <v>1.169</v>
      </c>
      <c r="AJ63" t="s">
        <v>154</v>
      </c>
      <c r="AK63" t="s">
        <v>155</v>
      </c>
      <c r="AL63" t="s">
        <v>156</v>
      </c>
      <c r="AM63">
        <v>14</v>
      </c>
      <c r="AN63">
        <v>14.5</v>
      </c>
      <c r="AO63" t="s">
        <v>157</v>
      </c>
      <c r="AP63" t="s">
        <v>158</v>
      </c>
      <c r="AQ63" t="s">
        <v>159</v>
      </c>
      <c r="AR63" t="s">
        <v>160</v>
      </c>
      <c r="AT63" t="s">
        <v>193</v>
      </c>
      <c r="AU63" s="10">
        <v>44671.507199074076</v>
      </c>
      <c r="AV63" t="s">
        <v>161</v>
      </c>
      <c r="AW63" t="s">
        <v>162</v>
      </c>
      <c r="AX63">
        <v>0.3</v>
      </c>
      <c r="BC63" t="s">
        <v>163</v>
      </c>
      <c r="BD63" t="s">
        <v>164</v>
      </c>
      <c r="BE63" s="10">
        <v>44676.612939814811</v>
      </c>
      <c r="BF63" t="s">
        <v>92</v>
      </c>
      <c r="BG63" t="s">
        <v>165</v>
      </c>
      <c r="BH63">
        <v>400</v>
      </c>
      <c r="BJ63">
        <v>0</v>
      </c>
      <c r="BK63">
        <v>500</v>
      </c>
      <c r="BL63">
        <v>250</v>
      </c>
      <c r="BM63" t="s">
        <v>166</v>
      </c>
      <c r="BN63">
        <v>400</v>
      </c>
      <c r="BO63" t="s">
        <v>167</v>
      </c>
      <c r="BP63">
        <v>60000</v>
      </c>
      <c r="BQ63" t="s">
        <v>168</v>
      </c>
      <c r="BR63" t="s">
        <v>169</v>
      </c>
      <c r="BS63" t="s">
        <v>170</v>
      </c>
      <c r="BT63">
        <v>73.7</v>
      </c>
      <c r="BU63">
        <v>0</v>
      </c>
      <c r="BV63" s="11">
        <v>42583</v>
      </c>
      <c r="BW63">
        <v>2</v>
      </c>
      <c r="BX63" t="s">
        <v>171</v>
      </c>
      <c r="BY63" t="s">
        <v>171</v>
      </c>
      <c r="BZ63" t="s">
        <v>172</v>
      </c>
      <c r="CA63">
        <v>7</v>
      </c>
      <c r="CB63">
        <v>154727</v>
      </c>
      <c r="CC63" t="s">
        <v>173</v>
      </c>
      <c r="CD63" t="s">
        <v>174</v>
      </c>
      <c r="CE63" t="s">
        <v>175</v>
      </c>
      <c r="CG63" t="s">
        <v>194</v>
      </c>
      <c r="CH63">
        <v>24.77</v>
      </c>
      <c r="CI63" t="s">
        <v>176</v>
      </c>
      <c r="CJ63" s="10">
        <v>44685.39203703704</v>
      </c>
      <c r="CK63" s="10">
        <v>44671.508576388886</v>
      </c>
      <c r="CL63" t="s">
        <v>191</v>
      </c>
      <c r="CM63" t="s">
        <v>195</v>
      </c>
      <c r="CN63" t="s">
        <v>93</v>
      </c>
      <c r="CO63">
        <v>2</v>
      </c>
      <c r="CP63">
        <v>22.26</v>
      </c>
      <c r="CQ63" t="s">
        <v>95</v>
      </c>
      <c r="CS63" t="s">
        <v>177</v>
      </c>
      <c r="CU63" t="s">
        <v>178</v>
      </c>
      <c r="CV63">
        <v>30</v>
      </c>
      <c r="CW63">
        <v>74.819999999999993</v>
      </c>
      <c r="CX63" t="s">
        <v>179</v>
      </c>
      <c r="CY63" t="s">
        <v>180</v>
      </c>
      <c r="CZ63" t="s">
        <v>181</v>
      </c>
      <c r="DA63" t="s">
        <v>182</v>
      </c>
      <c r="DB63">
        <v>5000</v>
      </c>
      <c r="DC63">
        <v>60</v>
      </c>
      <c r="DD63" t="s">
        <v>191</v>
      </c>
      <c r="DE63" t="s">
        <v>183</v>
      </c>
      <c r="DK63" t="s">
        <v>95</v>
      </c>
      <c r="DN63" t="s">
        <v>177</v>
      </c>
      <c r="DP63" t="s">
        <v>184</v>
      </c>
      <c r="DQ63">
        <v>92</v>
      </c>
      <c r="DR63">
        <v>5.3</v>
      </c>
      <c r="DS63">
        <v>2250</v>
      </c>
      <c r="DT63" t="s">
        <v>94</v>
      </c>
      <c r="DU63" t="s">
        <v>93</v>
      </c>
      <c r="DW63">
        <v>0</v>
      </c>
      <c r="DX63" t="s">
        <v>185</v>
      </c>
      <c r="DY63" t="s">
        <v>186</v>
      </c>
      <c r="DZ63" t="s">
        <v>187</v>
      </c>
      <c r="EB63" t="s">
        <v>191</v>
      </c>
    </row>
    <row r="64" spans="1:132" x14ac:dyDescent="0.25">
      <c r="A64" t="s">
        <v>34</v>
      </c>
      <c r="B64" t="s">
        <v>209</v>
      </c>
      <c r="C64" t="s">
        <v>197</v>
      </c>
      <c r="D64">
        <v>16</v>
      </c>
      <c r="E64">
        <v>120</v>
      </c>
      <c r="F64" t="s">
        <v>191</v>
      </c>
      <c r="G64" s="10">
        <v>44685.390208333331</v>
      </c>
      <c r="H64" t="s">
        <v>192</v>
      </c>
      <c r="I64">
        <v>1.161</v>
      </c>
      <c r="J64">
        <v>5.3999999999999999E-2</v>
      </c>
      <c r="K64">
        <v>440.2</v>
      </c>
      <c r="L64">
        <v>5.9</v>
      </c>
      <c r="M64">
        <v>139.1</v>
      </c>
      <c r="N64">
        <v>0.13</v>
      </c>
      <c r="O64">
        <v>-10.7</v>
      </c>
      <c r="P64">
        <v>-2.7</v>
      </c>
      <c r="Q64" t="s">
        <v>35</v>
      </c>
      <c r="R64">
        <v>55056</v>
      </c>
      <c r="S64" t="s">
        <v>36</v>
      </c>
      <c r="T64">
        <v>55066</v>
      </c>
      <c r="U64">
        <v>5000</v>
      </c>
      <c r="V64">
        <v>60</v>
      </c>
      <c r="W64" t="s">
        <v>37</v>
      </c>
      <c r="Y64">
        <v>36.700000000000003</v>
      </c>
      <c r="Z64" t="s">
        <v>38</v>
      </c>
      <c r="AE64">
        <v>-10.8</v>
      </c>
      <c r="AF64">
        <v>-2.7</v>
      </c>
      <c r="AG64">
        <v>26.24</v>
      </c>
      <c r="AH64">
        <v>20.91</v>
      </c>
      <c r="AI64">
        <v>1.2549999999999999</v>
      </c>
      <c r="AJ64" t="s">
        <v>154</v>
      </c>
      <c r="AK64" t="s">
        <v>155</v>
      </c>
      <c r="AL64" t="s">
        <v>156</v>
      </c>
      <c r="AM64">
        <v>14</v>
      </c>
      <c r="AN64">
        <v>14.5</v>
      </c>
      <c r="AO64" t="s">
        <v>157</v>
      </c>
      <c r="AP64" t="s">
        <v>158</v>
      </c>
      <c r="AQ64" t="s">
        <v>159</v>
      </c>
      <c r="AR64" t="s">
        <v>160</v>
      </c>
      <c r="AT64" t="s">
        <v>193</v>
      </c>
      <c r="AU64" s="10">
        <v>44671.507199074076</v>
      </c>
      <c r="AV64" t="s">
        <v>161</v>
      </c>
      <c r="AW64" t="s">
        <v>162</v>
      </c>
      <c r="AX64">
        <v>0.3</v>
      </c>
      <c r="BC64" t="s">
        <v>163</v>
      </c>
      <c r="BD64" t="s">
        <v>164</v>
      </c>
      <c r="BE64" s="10">
        <v>44676.60628472222</v>
      </c>
      <c r="BF64" t="s">
        <v>92</v>
      </c>
      <c r="BG64" t="s">
        <v>165</v>
      </c>
      <c r="BH64">
        <v>344</v>
      </c>
      <c r="BJ64">
        <v>0</v>
      </c>
      <c r="BK64">
        <v>500</v>
      </c>
      <c r="BL64">
        <v>250</v>
      </c>
      <c r="BM64" t="s">
        <v>166</v>
      </c>
      <c r="BN64">
        <v>400</v>
      </c>
      <c r="BO64" t="s">
        <v>167</v>
      </c>
      <c r="BP64">
        <v>60000</v>
      </c>
      <c r="BQ64" t="s">
        <v>168</v>
      </c>
      <c r="BR64" t="s">
        <v>169</v>
      </c>
      <c r="BS64" t="s">
        <v>170</v>
      </c>
      <c r="BT64">
        <v>141.19999999999999</v>
      </c>
      <c r="BU64">
        <v>0</v>
      </c>
      <c r="BV64" s="11">
        <v>42583</v>
      </c>
      <c r="BW64">
        <v>2</v>
      </c>
      <c r="BX64" t="s">
        <v>171</v>
      </c>
      <c r="BY64" t="s">
        <v>171</v>
      </c>
      <c r="BZ64" t="s">
        <v>172</v>
      </c>
      <c r="CA64">
        <v>7</v>
      </c>
      <c r="CB64">
        <v>154727</v>
      </c>
      <c r="CC64" t="s">
        <v>173</v>
      </c>
      <c r="CD64" t="s">
        <v>174</v>
      </c>
      <c r="CE64" t="s">
        <v>175</v>
      </c>
      <c r="CG64" t="s">
        <v>194</v>
      </c>
      <c r="CH64">
        <v>25.2</v>
      </c>
      <c r="CI64" t="s">
        <v>176</v>
      </c>
      <c r="CJ64" s="10">
        <v>44685.390324074076</v>
      </c>
      <c r="CK64" s="10">
        <v>44671.508576388886</v>
      </c>
      <c r="CL64" t="s">
        <v>191</v>
      </c>
      <c r="CM64" t="s">
        <v>195</v>
      </c>
      <c r="CN64" t="s">
        <v>93</v>
      </c>
      <c r="CO64">
        <v>2</v>
      </c>
      <c r="CP64">
        <v>21.71</v>
      </c>
      <c r="CQ64" t="s">
        <v>95</v>
      </c>
      <c r="CS64" t="s">
        <v>177</v>
      </c>
      <c r="CU64" t="s">
        <v>178</v>
      </c>
      <c r="CV64">
        <v>30</v>
      </c>
      <c r="CW64">
        <v>75.64</v>
      </c>
      <c r="CX64" t="s">
        <v>179</v>
      </c>
      <c r="CY64" t="s">
        <v>180</v>
      </c>
      <c r="CZ64" t="s">
        <v>181</v>
      </c>
      <c r="DA64" t="s">
        <v>182</v>
      </c>
      <c r="DB64">
        <v>5000</v>
      </c>
      <c r="DC64">
        <v>60</v>
      </c>
      <c r="DD64" t="s">
        <v>191</v>
      </c>
      <c r="DE64" t="s">
        <v>183</v>
      </c>
      <c r="DK64" t="s">
        <v>95</v>
      </c>
      <c r="DN64" t="s">
        <v>177</v>
      </c>
      <c r="DP64" t="s">
        <v>184</v>
      </c>
      <c r="DQ64">
        <v>60</v>
      </c>
      <c r="DR64">
        <v>5.3</v>
      </c>
      <c r="DS64">
        <v>2250</v>
      </c>
      <c r="DT64" t="s">
        <v>94</v>
      </c>
      <c r="DU64" t="s">
        <v>93</v>
      </c>
      <c r="DW64">
        <v>0</v>
      </c>
      <c r="DX64" t="s">
        <v>185</v>
      </c>
      <c r="DY64" t="s">
        <v>186</v>
      </c>
      <c r="DZ64" t="s">
        <v>187</v>
      </c>
      <c r="EB64" t="s">
        <v>191</v>
      </c>
    </row>
    <row r="65" spans="1:132" x14ac:dyDescent="0.25">
      <c r="A65" t="s">
        <v>34</v>
      </c>
      <c r="B65" t="s">
        <v>210</v>
      </c>
      <c r="C65" t="s">
        <v>190</v>
      </c>
      <c r="D65">
        <v>16</v>
      </c>
      <c r="E65">
        <v>120</v>
      </c>
      <c r="F65" t="s">
        <v>191</v>
      </c>
      <c r="G65" s="10">
        <v>44685.388171296298</v>
      </c>
      <c r="H65" t="s">
        <v>192</v>
      </c>
      <c r="I65">
        <v>1.0409999999999999</v>
      </c>
      <c r="J65">
        <v>5.1999999999999998E-2</v>
      </c>
      <c r="K65">
        <v>430.9</v>
      </c>
      <c r="L65">
        <v>5.8</v>
      </c>
      <c r="M65">
        <v>247.8</v>
      </c>
      <c r="N65">
        <v>0.13900000000000001</v>
      </c>
      <c r="O65">
        <v>-10.4</v>
      </c>
      <c r="P65">
        <v>-1</v>
      </c>
      <c r="Q65" t="s">
        <v>35</v>
      </c>
      <c r="R65">
        <v>55056</v>
      </c>
      <c r="S65" t="s">
        <v>36</v>
      </c>
      <c r="T65">
        <v>55066</v>
      </c>
      <c r="U65">
        <v>5000</v>
      </c>
      <c r="V65">
        <v>60</v>
      </c>
      <c r="W65" t="s">
        <v>37</v>
      </c>
      <c r="Y65">
        <v>36.700000000000003</v>
      </c>
      <c r="Z65" t="s">
        <v>38</v>
      </c>
      <c r="AE65">
        <v>-10.4</v>
      </c>
      <c r="AF65">
        <v>-0.8</v>
      </c>
      <c r="AG65">
        <v>24.63</v>
      </c>
      <c r="AH65">
        <v>22.26</v>
      </c>
      <c r="AI65">
        <v>1.107</v>
      </c>
      <c r="AJ65" t="s">
        <v>154</v>
      </c>
      <c r="AK65" t="s">
        <v>155</v>
      </c>
      <c r="AL65" t="s">
        <v>156</v>
      </c>
      <c r="AM65">
        <v>14</v>
      </c>
      <c r="AN65">
        <v>14.5</v>
      </c>
      <c r="AO65" t="s">
        <v>157</v>
      </c>
      <c r="AP65" t="s">
        <v>158</v>
      </c>
      <c r="AQ65" t="s">
        <v>159</v>
      </c>
      <c r="AR65" t="s">
        <v>160</v>
      </c>
      <c r="AT65" t="s">
        <v>193</v>
      </c>
      <c r="AU65" s="10">
        <v>44671.507199074076</v>
      </c>
      <c r="AV65" t="s">
        <v>161</v>
      </c>
      <c r="AW65" t="s">
        <v>162</v>
      </c>
      <c r="AX65">
        <v>0.3</v>
      </c>
      <c r="BC65" t="s">
        <v>163</v>
      </c>
      <c r="BD65" t="s">
        <v>164</v>
      </c>
      <c r="BE65" s="10">
        <v>44676.610300925924</v>
      </c>
      <c r="BF65" t="s">
        <v>92</v>
      </c>
      <c r="BG65" t="s">
        <v>165</v>
      </c>
      <c r="BH65">
        <v>376</v>
      </c>
      <c r="BJ65">
        <v>0</v>
      </c>
      <c r="BK65">
        <v>500</v>
      </c>
      <c r="BL65">
        <v>250</v>
      </c>
      <c r="BM65" t="s">
        <v>166</v>
      </c>
      <c r="BN65">
        <v>400</v>
      </c>
      <c r="BO65" t="s">
        <v>167</v>
      </c>
      <c r="BP65">
        <v>60000</v>
      </c>
      <c r="BQ65" t="s">
        <v>168</v>
      </c>
      <c r="BR65" t="s">
        <v>169</v>
      </c>
      <c r="BS65" t="s">
        <v>170</v>
      </c>
      <c r="BT65">
        <v>112</v>
      </c>
      <c r="BU65">
        <v>0</v>
      </c>
      <c r="BV65" s="11">
        <v>42583</v>
      </c>
      <c r="BW65">
        <v>2</v>
      </c>
      <c r="BX65" t="s">
        <v>171</v>
      </c>
      <c r="BY65" t="s">
        <v>171</v>
      </c>
      <c r="BZ65" t="s">
        <v>172</v>
      </c>
      <c r="CA65">
        <v>7</v>
      </c>
      <c r="CB65">
        <v>154727</v>
      </c>
      <c r="CC65" t="s">
        <v>173</v>
      </c>
      <c r="CD65" t="s">
        <v>174</v>
      </c>
      <c r="CE65" t="s">
        <v>175</v>
      </c>
      <c r="CG65" t="s">
        <v>194</v>
      </c>
      <c r="CH65">
        <v>23.58</v>
      </c>
      <c r="CI65" t="s">
        <v>176</v>
      </c>
      <c r="CJ65" s="10">
        <v>44685.388275462959</v>
      </c>
      <c r="CK65" s="10">
        <v>44671.508576388886</v>
      </c>
      <c r="CL65" t="s">
        <v>191</v>
      </c>
      <c r="CM65" t="s">
        <v>195</v>
      </c>
      <c r="CN65" t="s">
        <v>93</v>
      </c>
      <c r="CO65">
        <v>2</v>
      </c>
      <c r="CP65">
        <v>22.65</v>
      </c>
      <c r="CQ65" t="s">
        <v>95</v>
      </c>
      <c r="CS65" t="s">
        <v>177</v>
      </c>
      <c r="CU65" t="s">
        <v>178</v>
      </c>
      <c r="CV65">
        <v>30</v>
      </c>
      <c r="CW65">
        <v>74.61</v>
      </c>
      <c r="CX65" t="s">
        <v>179</v>
      </c>
      <c r="CY65" t="s">
        <v>180</v>
      </c>
      <c r="CZ65" t="s">
        <v>181</v>
      </c>
      <c r="DA65" t="s">
        <v>182</v>
      </c>
      <c r="DB65">
        <v>5000</v>
      </c>
      <c r="DC65">
        <v>60</v>
      </c>
      <c r="DD65" t="s">
        <v>191</v>
      </c>
      <c r="DE65" t="s">
        <v>183</v>
      </c>
      <c r="DK65" t="s">
        <v>95</v>
      </c>
      <c r="DN65" t="s">
        <v>177</v>
      </c>
      <c r="DP65" t="s">
        <v>184</v>
      </c>
      <c r="DQ65">
        <v>90</v>
      </c>
      <c r="DR65">
        <v>5.3</v>
      </c>
      <c r="DS65">
        <v>2250</v>
      </c>
      <c r="DT65" t="s">
        <v>94</v>
      </c>
      <c r="DU65" t="s">
        <v>93</v>
      </c>
      <c r="DW65">
        <v>0</v>
      </c>
      <c r="DX65" t="s">
        <v>185</v>
      </c>
      <c r="DY65" t="s">
        <v>186</v>
      </c>
      <c r="DZ65" t="s">
        <v>187</v>
      </c>
      <c r="EB65" t="s">
        <v>191</v>
      </c>
    </row>
    <row r="66" spans="1:132" x14ac:dyDescent="0.25">
      <c r="A66" t="s">
        <v>34</v>
      </c>
      <c r="B66" t="s">
        <v>202</v>
      </c>
      <c r="C66" t="s">
        <v>197</v>
      </c>
      <c r="D66">
        <v>16</v>
      </c>
      <c r="E66">
        <v>120</v>
      </c>
      <c r="F66" t="s">
        <v>191</v>
      </c>
      <c r="G66" s="10">
        <v>44685.386319444442</v>
      </c>
      <c r="H66" t="s">
        <v>192</v>
      </c>
      <c r="I66">
        <v>1.083</v>
      </c>
      <c r="J66">
        <v>7.4999999999999997E-2</v>
      </c>
      <c r="K66">
        <v>456.3</v>
      </c>
      <c r="L66">
        <v>6.2</v>
      </c>
      <c r="M66">
        <v>249.6</v>
      </c>
      <c r="N66">
        <v>0.14699999999999999</v>
      </c>
      <c r="O66">
        <v>-12.2</v>
      </c>
      <c r="P66">
        <v>-2.2000000000000002</v>
      </c>
      <c r="Q66" t="s">
        <v>35</v>
      </c>
      <c r="R66">
        <v>55056</v>
      </c>
      <c r="S66" t="s">
        <v>36</v>
      </c>
      <c r="T66">
        <v>55066</v>
      </c>
      <c r="U66">
        <v>5000</v>
      </c>
      <c r="V66">
        <v>60</v>
      </c>
      <c r="W66" t="s">
        <v>37</v>
      </c>
      <c r="Y66">
        <v>36.6</v>
      </c>
      <c r="Z66" t="s">
        <v>38</v>
      </c>
      <c r="AE66">
        <v>-12.3</v>
      </c>
      <c r="AF66">
        <v>-2.1</v>
      </c>
      <c r="AG66">
        <v>25.49</v>
      </c>
      <c r="AH66">
        <v>22.57</v>
      </c>
      <c r="AI66">
        <v>1.129</v>
      </c>
      <c r="AJ66" t="s">
        <v>154</v>
      </c>
      <c r="AK66" t="s">
        <v>155</v>
      </c>
      <c r="AL66" t="s">
        <v>156</v>
      </c>
      <c r="AM66">
        <v>14</v>
      </c>
      <c r="AN66">
        <v>14.5</v>
      </c>
      <c r="AO66" t="s">
        <v>157</v>
      </c>
      <c r="AP66" t="s">
        <v>158</v>
      </c>
      <c r="AQ66" t="s">
        <v>159</v>
      </c>
      <c r="AR66" t="s">
        <v>160</v>
      </c>
      <c r="AT66" t="s">
        <v>193</v>
      </c>
      <c r="AU66" s="10">
        <v>44671.507199074076</v>
      </c>
      <c r="AV66" t="s">
        <v>161</v>
      </c>
      <c r="AW66" t="s">
        <v>162</v>
      </c>
      <c r="AX66">
        <v>0.3</v>
      </c>
      <c r="BC66" t="s">
        <v>163</v>
      </c>
      <c r="BD66" t="s">
        <v>164</v>
      </c>
      <c r="BE66" s="10">
        <v>44676.600798611114</v>
      </c>
      <c r="BF66" t="s">
        <v>92</v>
      </c>
      <c r="BG66" t="s">
        <v>165</v>
      </c>
      <c r="BH66">
        <v>392</v>
      </c>
      <c r="BJ66">
        <v>0</v>
      </c>
      <c r="BK66">
        <v>500</v>
      </c>
      <c r="BL66">
        <v>250</v>
      </c>
      <c r="BM66" t="s">
        <v>166</v>
      </c>
      <c r="BN66">
        <v>400</v>
      </c>
      <c r="BO66" t="s">
        <v>167</v>
      </c>
      <c r="BP66">
        <v>60000</v>
      </c>
      <c r="BQ66" t="s">
        <v>168</v>
      </c>
      <c r="BR66" t="s">
        <v>169</v>
      </c>
      <c r="BS66" t="s">
        <v>170</v>
      </c>
      <c r="BT66">
        <v>33.799999999999997</v>
      </c>
      <c r="BU66">
        <v>0</v>
      </c>
      <c r="BV66" s="11">
        <v>42583</v>
      </c>
      <c r="BW66">
        <v>2</v>
      </c>
      <c r="BX66" t="s">
        <v>171</v>
      </c>
      <c r="BY66" t="s">
        <v>171</v>
      </c>
      <c r="BZ66" t="s">
        <v>172</v>
      </c>
      <c r="CA66">
        <v>7</v>
      </c>
      <c r="CB66">
        <v>154727</v>
      </c>
      <c r="CC66" t="s">
        <v>173</v>
      </c>
      <c r="CD66" t="s">
        <v>174</v>
      </c>
      <c r="CE66" t="s">
        <v>175</v>
      </c>
      <c r="CG66" t="s">
        <v>194</v>
      </c>
      <c r="CH66">
        <v>24.81</v>
      </c>
      <c r="CI66" t="s">
        <v>176</v>
      </c>
      <c r="CJ66" s="10">
        <v>44685.386423611111</v>
      </c>
      <c r="CK66" s="10">
        <v>44671.508576388886</v>
      </c>
      <c r="CL66" t="s">
        <v>191</v>
      </c>
      <c r="CM66" t="s">
        <v>195</v>
      </c>
      <c r="CN66" t="s">
        <v>93</v>
      </c>
      <c r="CO66">
        <v>2</v>
      </c>
      <c r="CP66">
        <v>22.91</v>
      </c>
      <c r="CQ66" t="s">
        <v>95</v>
      </c>
      <c r="CS66" t="s">
        <v>177</v>
      </c>
      <c r="CU66" t="s">
        <v>178</v>
      </c>
      <c r="CV66">
        <v>30</v>
      </c>
      <c r="CW66">
        <v>76.27</v>
      </c>
      <c r="CX66" t="s">
        <v>179</v>
      </c>
      <c r="CY66" t="s">
        <v>180</v>
      </c>
      <c r="CZ66" t="s">
        <v>181</v>
      </c>
      <c r="DA66" t="s">
        <v>182</v>
      </c>
      <c r="DB66">
        <v>5000</v>
      </c>
      <c r="DC66">
        <v>60</v>
      </c>
      <c r="DD66" t="s">
        <v>191</v>
      </c>
      <c r="DE66" t="s">
        <v>183</v>
      </c>
      <c r="DK66" t="s">
        <v>95</v>
      </c>
      <c r="DN66" t="s">
        <v>177</v>
      </c>
      <c r="DP66" t="s">
        <v>184</v>
      </c>
      <c r="DQ66">
        <v>100</v>
      </c>
      <c r="DR66">
        <v>5.3</v>
      </c>
      <c r="DS66">
        <v>2250</v>
      </c>
      <c r="DT66" t="s">
        <v>94</v>
      </c>
      <c r="DU66" t="s">
        <v>93</v>
      </c>
      <c r="DW66">
        <v>0</v>
      </c>
      <c r="DX66" t="s">
        <v>185</v>
      </c>
      <c r="DY66" t="s">
        <v>186</v>
      </c>
      <c r="DZ66" t="s">
        <v>187</v>
      </c>
      <c r="EB66" t="s">
        <v>191</v>
      </c>
    </row>
    <row r="67" spans="1:132" x14ac:dyDescent="0.25">
      <c r="A67" t="s">
        <v>34</v>
      </c>
      <c r="B67" t="s">
        <v>199</v>
      </c>
      <c r="C67" t="s">
        <v>200</v>
      </c>
      <c r="D67">
        <v>16</v>
      </c>
      <c r="E67">
        <v>120</v>
      </c>
      <c r="F67" t="s">
        <v>191</v>
      </c>
      <c r="G67" s="10">
        <v>44685.384652777779</v>
      </c>
      <c r="H67" t="s">
        <v>192</v>
      </c>
      <c r="I67">
        <v>1.044</v>
      </c>
      <c r="J67">
        <v>6.6000000000000003E-2</v>
      </c>
      <c r="K67">
        <v>431.9</v>
      </c>
      <c r="L67">
        <v>5.8</v>
      </c>
      <c r="M67">
        <v>260.8</v>
      </c>
      <c r="N67">
        <v>0.156</v>
      </c>
      <c r="O67">
        <v>-11.8</v>
      </c>
      <c r="P67">
        <v>-2.2999999999999998</v>
      </c>
      <c r="Q67" t="s">
        <v>35</v>
      </c>
      <c r="R67">
        <v>55056</v>
      </c>
      <c r="S67" t="s">
        <v>36</v>
      </c>
      <c r="T67">
        <v>55066</v>
      </c>
      <c r="U67">
        <v>5000</v>
      </c>
      <c r="V67">
        <v>60</v>
      </c>
      <c r="W67" t="s">
        <v>37</v>
      </c>
      <c r="Y67">
        <v>36.4</v>
      </c>
      <c r="Z67" t="s">
        <v>38</v>
      </c>
      <c r="AE67">
        <v>-11.9</v>
      </c>
      <c r="AF67">
        <v>-2.2000000000000002</v>
      </c>
      <c r="AG67">
        <v>25.26</v>
      </c>
      <c r="AH67">
        <v>22.12</v>
      </c>
      <c r="AI67">
        <v>1.1419999999999999</v>
      </c>
      <c r="AJ67" t="s">
        <v>154</v>
      </c>
      <c r="AK67" t="s">
        <v>155</v>
      </c>
      <c r="AL67" t="s">
        <v>156</v>
      </c>
      <c r="AM67">
        <v>14</v>
      </c>
      <c r="AN67">
        <v>14.5</v>
      </c>
      <c r="AO67" t="s">
        <v>157</v>
      </c>
      <c r="AP67" t="s">
        <v>158</v>
      </c>
      <c r="AQ67" t="s">
        <v>159</v>
      </c>
      <c r="AR67" t="s">
        <v>160</v>
      </c>
      <c r="AT67" t="s">
        <v>193</v>
      </c>
      <c r="AU67" s="10">
        <v>44671.507199074076</v>
      </c>
      <c r="AV67" t="s">
        <v>161</v>
      </c>
      <c r="AW67" t="s">
        <v>162</v>
      </c>
      <c r="AX67">
        <v>0.3</v>
      </c>
      <c r="BC67" t="s">
        <v>163</v>
      </c>
      <c r="BD67" t="s">
        <v>164</v>
      </c>
      <c r="BE67" s="10">
        <v>44676.603634259256</v>
      </c>
      <c r="BF67" t="s">
        <v>92</v>
      </c>
      <c r="BG67" t="s">
        <v>165</v>
      </c>
      <c r="BH67">
        <v>368</v>
      </c>
      <c r="BJ67">
        <v>0</v>
      </c>
      <c r="BK67">
        <v>500</v>
      </c>
      <c r="BL67">
        <v>250</v>
      </c>
      <c r="BM67" t="s">
        <v>166</v>
      </c>
      <c r="BN67">
        <v>400</v>
      </c>
      <c r="BO67" t="s">
        <v>167</v>
      </c>
      <c r="BP67">
        <v>60000</v>
      </c>
      <c r="BQ67" t="s">
        <v>168</v>
      </c>
      <c r="BR67" t="s">
        <v>169</v>
      </c>
      <c r="BS67" t="s">
        <v>170</v>
      </c>
      <c r="BT67">
        <v>155.6</v>
      </c>
      <c r="BU67">
        <v>0</v>
      </c>
      <c r="BV67" s="11">
        <v>42583</v>
      </c>
      <c r="BW67">
        <v>2</v>
      </c>
      <c r="BX67" t="s">
        <v>171</v>
      </c>
      <c r="BY67" t="s">
        <v>171</v>
      </c>
      <c r="BZ67" t="s">
        <v>172</v>
      </c>
      <c r="CA67">
        <v>7</v>
      </c>
      <c r="CB67">
        <v>154727</v>
      </c>
      <c r="CC67" t="s">
        <v>173</v>
      </c>
      <c r="CD67" t="s">
        <v>174</v>
      </c>
      <c r="CE67" t="s">
        <v>175</v>
      </c>
      <c r="CG67" t="s">
        <v>194</v>
      </c>
      <c r="CH67">
        <v>23.68</v>
      </c>
      <c r="CI67" t="s">
        <v>176</v>
      </c>
      <c r="CJ67" s="10">
        <v>44685.384756944448</v>
      </c>
      <c r="CK67" s="10">
        <v>44671.508576388886</v>
      </c>
      <c r="CL67" t="s">
        <v>191</v>
      </c>
      <c r="CM67" t="s">
        <v>195</v>
      </c>
      <c r="CN67" t="s">
        <v>93</v>
      </c>
      <c r="CO67">
        <v>2</v>
      </c>
      <c r="CP67">
        <v>22.68</v>
      </c>
      <c r="CQ67" t="s">
        <v>95</v>
      </c>
      <c r="CS67" t="s">
        <v>177</v>
      </c>
      <c r="CU67" t="s">
        <v>178</v>
      </c>
      <c r="CV67">
        <v>30</v>
      </c>
      <c r="CW67">
        <v>75.94</v>
      </c>
      <c r="CX67" t="s">
        <v>179</v>
      </c>
      <c r="CY67" t="s">
        <v>180</v>
      </c>
      <c r="CZ67" t="s">
        <v>181</v>
      </c>
      <c r="DA67" t="s">
        <v>182</v>
      </c>
      <c r="DB67">
        <v>5000</v>
      </c>
      <c r="DC67">
        <v>60</v>
      </c>
      <c r="DD67" t="s">
        <v>191</v>
      </c>
      <c r="DE67" t="s">
        <v>183</v>
      </c>
      <c r="DK67" t="s">
        <v>95</v>
      </c>
      <c r="DN67" t="s">
        <v>177</v>
      </c>
      <c r="DP67" t="s">
        <v>184</v>
      </c>
      <c r="DQ67">
        <v>68</v>
      </c>
      <c r="DR67">
        <v>5.3</v>
      </c>
      <c r="DS67">
        <v>2250</v>
      </c>
      <c r="DT67" t="s">
        <v>94</v>
      </c>
      <c r="DU67" t="s">
        <v>93</v>
      </c>
      <c r="DW67">
        <v>0</v>
      </c>
      <c r="DX67" t="s">
        <v>185</v>
      </c>
      <c r="DY67" t="s">
        <v>186</v>
      </c>
      <c r="DZ67" t="s">
        <v>187</v>
      </c>
      <c r="EB67" t="s">
        <v>191</v>
      </c>
    </row>
    <row r="68" spans="1:132" x14ac:dyDescent="0.25">
      <c r="A68" t="s">
        <v>34</v>
      </c>
      <c r="B68" t="s">
        <v>208</v>
      </c>
      <c r="C68" t="s">
        <v>190</v>
      </c>
      <c r="D68">
        <v>16</v>
      </c>
      <c r="E68">
        <v>120</v>
      </c>
      <c r="F68" t="s">
        <v>191</v>
      </c>
      <c r="G68" s="10">
        <v>44685.382777777777</v>
      </c>
      <c r="H68" t="s">
        <v>192</v>
      </c>
      <c r="I68">
        <v>1.0940000000000001</v>
      </c>
      <c r="J68">
        <v>4.7E-2</v>
      </c>
      <c r="K68">
        <v>415.7</v>
      </c>
      <c r="L68">
        <v>5.6</v>
      </c>
      <c r="M68">
        <v>76.5</v>
      </c>
      <c r="N68">
        <v>3.5000000000000003E-2</v>
      </c>
      <c r="O68">
        <v>-12.6</v>
      </c>
      <c r="P68">
        <v>-1.3</v>
      </c>
      <c r="Q68" t="s">
        <v>35</v>
      </c>
      <c r="R68">
        <v>55056</v>
      </c>
      <c r="S68" t="s">
        <v>36</v>
      </c>
      <c r="T68">
        <v>55066</v>
      </c>
      <c r="U68">
        <v>5000</v>
      </c>
      <c r="V68">
        <v>60</v>
      </c>
      <c r="W68" t="s">
        <v>37</v>
      </c>
      <c r="Y68">
        <v>36.299999999999997</v>
      </c>
      <c r="Z68" t="s">
        <v>38</v>
      </c>
      <c r="AE68">
        <v>-12.6</v>
      </c>
      <c r="AF68">
        <v>-1.4</v>
      </c>
      <c r="AG68">
        <v>24.29</v>
      </c>
      <c r="AH68">
        <v>21.25</v>
      </c>
      <c r="AI68">
        <v>1.143</v>
      </c>
      <c r="AJ68" t="s">
        <v>154</v>
      </c>
      <c r="AK68" t="s">
        <v>155</v>
      </c>
      <c r="AL68" t="s">
        <v>156</v>
      </c>
      <c r="AM68">
        <v>14</v>
      </c>
      <c r="AN68">
        <v>14.5</v>
      </c>
      <c r="AO68" t="s">
        <v>157</v>
      </c>
      <c r="AP68" t="s">
        <v>158</v>
      </c>
      <c r="AQ68" t="s">
        <v>159</v>
      </c>
      <c r="AR68" t="s">
        <v>160</v>
      </c>
      <c r="AT68" t="s">
        <v>193</v>
      </c>
      <c r="AU68" s="10">
        <v>44671.507199074076</v>
      </c>
      <c r="AV68" t="s">
        <v>161</v>
      </c>
      <c r="AW68" t="s">
        <v>162</v>
      </c>
      <c r="AX68">
        <v>0.3</v>
      </c>
      <c r="BC68" t="s">
        <v>163</v>
      </c>
      <c r="BD68" t="s">
        <v>164</v>
      </c>
      <c r="BE68" s="10">
        <v>44676.588865740741</v>
      </c>
      <c r="BF68" t="s">
        <v>92</v>
      </c>
      <c r="BG68" t="s">
        <v>165</v>
      </c>
      <c r="BH68">
        <v>382</v>
      </c>
      <c r="BJ68">
        <v>0</v>
      </c>
      <c r="BK68">
        <v>500</v>
      </c>
      <c r="BL68">
        <v>250</v>
      </c>
      <c r="BM68" t="s">
        <v>166</v>
      </c>
      <c r="BN68">
        <v>400</v>
      </c>
      <c r="BO68" t="s">
        <v>167</v>
      </c>
      <c r="BP68">
        <v>60000</v>
      </c>
      <c r="BQ68" t="s">
        <v>168</v>
      </c>
      <c r="BR68" t="s">
        <v>169</v>
      </c>
      <c r="BS68" t="s">
        <v>170</v>
      </c>
      <c r="BT68">
        <v>84.2</v>
      </c>
      <c r="BU68">
        <v>0</v>
      </c>
      <c r="BV68" s="11">
        <v>42583</v>
      </c>
      <c r="BW68">
        <v>2</v>
      </c>
      <c r="BX68" t="s">
        <v>171</v>
      </c>
      <c r="BY68" t="s">
        <v>171</v>
      </c>
      <c r="BZ68" t="s">
        <v>172</v>
      </c>
      <c r="CA68">
        <v>7</v>
      </c>
      <c r="CB68">
        <v>154727</v>
      </c>
      <c r="CC68" t="s">
        <v>173</v>
      </c>
      <c r="CD68" t="s">
        <v>174</v>
      </c>
      <c r="CE68" t="s">
        <v>175</v>
      </c>
      <c r="CG68" t="s">
        <v>194</v>
      </c>
      <c r="CH68">
        <v>23.74</v>
      </c>
      <c r="CI68" t="s">
        <v>176</v>
      </c>
      <c r="CJ68" s="10">
        <v>44685.382893518516</v>
      </c>
      <c r="CK68" s="10">
        <v>44671.508576388886</v>
      </c>
      <c r="CL68" t="s">
        <v>191</v>
      </c>
      <c r="CM68" t="s">
        <v>195</v>
      </c>
      <c r="CN68" t="s">
        <v>93</v>
      </c>
      <c r="CO68">
        <v>2</v>
      </c>
      <c r="CP68">
        <v>21.69</v>
      </c>
      <c r="CQ68" t="s">
        <v>95</v>
      </c>
      <c r="CS68" t="s">
        <v>177</v>
      </c>
      <c r="CU68" t="s">
        <v>178</v>
      </c>
      <c r="CV68">
        <v>30</v>
      </c>
      <c r="CW68">
        <v>72.760000000000005</v>
      </c>
      <c r="CX68" t="s">
        <v>179</v>
      </c>
      <c r="CY68" t="s">
        <v>180</v>
      </c>
      <c r="CZ68" t="s">
        <v>181</v>
      </c>
      <c r="DA68" t="s">
        <v>182</v>
      </c>
      <c r="DB68">
        <v>5000</v>
      </c>
      <c r="DC68">
        <v>60</v>
      </c>
      <c r="DD68" t="s">
        <v>191</v>
      </c>
      <c r="DE68" t="s">
        <v>183</v>
      </c>
      <c r="DK68" t="s">
        <v>95</v>
      </c>
      <c r="DN68" t="s">
        <v>177</v>
      </c>
      <c r="DP68" t="s">
        <v>184</v>
      </c>
      <c r="DQ68">
        <v>92</v>
      </c>
      <c r="DR68">
        <v>5.3</v>
      </c>
      <c r="DS68">
        <v>2250</v>
      </c>
      <c r="DT68" t="s">
        <v>94</v>
      </c>
      <c r="DU68" t="s">
        <v>93</v>
      </c>
      <c r="DW68">
        <v>0</v>
      </c>
      <c r="DX68" t="s">
        <v>185</v>
      </c>
      <c r="DY68" t="s">
        <v>186</v>
      </c>
      <c r="DZ68" t="s">
        <v>187</v>
      </c>
      <c r="EB68" t="s">
        <v>191</v>
      </c>
    </row>
    <row r="69" spans="1:132" x14ac:dyDescent="0.25">
      <c r="A69" t="s">
        <v>34</v>
      </c>
      <c r="B69" t="s">
        <v>207</v>
      </c>
      <c r="C69" t="s">
        <v>197</v>
      </c>
      <c r="D69">
        <v>16</v>
      </c>
      <c r="E69">
        <v>120</v>
      </c>
      <c r="F69" t="s">
        <v>191</v>
      </c>
      <c r="G69" s="10">
        <v>44685.379988425928</v>
      </c>
      <c r="H69" t="s">
        <v>192</v>
      </c>
      <c r="I69">
        <v>1.0229999999999999</v>
      </c>
      <c r="J69">
        <v>0.08</v>
      </c>
      <c r="K69">
        <v>519.1</v>
      </c>
      <c r="L69">
        <v>7</v>
      </c>
      <c r="M69">
        <v>232.6</v>
      </c>
      <c r="N69">
        <v>0.15</v>
      </c>
      <c r="O69">
        <v>-11.4</v>
      </c>
      <c r="P69">
        <v>-0.6</v>
      </c>
      <c r="Q69" t="s">
        <v>35</v>
      </c>
      <c r="R69">
        <v>55056</v>
      </c>
      <c r="S69" t="s">
        <v>36</v>
      </c>
      <c r="T69">
        <v>55066</v>
      </c>
      <c r="U69">
        <v>5000</v>
      </c>
      <c r="V69">
        <v>60</v>
      </c>
      <c r="W69" t="s">
        <v>37</v>
      </c>
      <c r="Y69">
        <v>36.299999999999997</v>
      </c>
      <c r="Z69" t="s">
        <v>38</v>
      </c>
      <c r="AE69">
        <v>-11.5</v>
      </c>
      <c r="AF69">
        <v>-0.5</v>
      </c>
      <c r="AG69">
        <v>27.31</v>
      </c>
      <c r="AH69">
        <v>24.48</v>
      </c>
      <c r="AI69">
        <v>1.1160000000000001</v>
      </c>
      <c r="AJ69" t="s">
        <v>154</v>
      </c>
      <c r="AK69" t="s">
        <v>155</v>
      </c>
      <c r="AL69" t="s">
        <v>156</v>
      </c>
      <c r="AM69">
        <v>14</v>
      </c>
      <c r="AN69">
        <v>14.5</v>
      </c>
      <c r="AO69" t="s">
        <v>157</v>
      </c>
      <c r="AP69" t="s">
        <v>158</v>
      </c>
      <c r="AQ69" t="s">
        <v>159</v>
      </c>
      <c r="AR69" t="s">
        <v>160</v>
      </c>
      <c r="AT69" t="s">
        <v>193</v>
      </c>
      <c r="AU69" s="10">
        <v>44671.507199074076</v>
      </c>
      <c r="AV69" t="s">
        <v>161</v>
      </c>
      <c r="AW69" t="s">
        <v>162</v>
      </c>
      <c r="AX69">
        <v>0.3</v>
      </c>
      <c r="BC69" t="s">
        <v>163</v>
      </c>
      <c r="BD69" t="s">
        <v>164</v>
      </c>
      <c r="BE69" s="10">
        <v>44676.580821759257</v>
      </c>
      <c r="BF69" t="s">
        <v>92</v>
      </c>
      <c r="BG69" t="s">
        <v>165</v>
      </c>
      <c r="BH69">
        <v>430</v>
      </c>
      <c r="BJ69">
        <v>0</v>
      </c>
      <c r="BK69">
        <v>500</v>
      </c>
      <c r="BL69">
        <v>250</v>
      </c>
      <c r="BM69" t="s">
        <v>166</v>
      </c>
      <c r="BN69">
        <v>400</v>
      </c>
      <c r="BO69" t="s">
        <v>167</v>
      </c>
      <c r="BP69">
        <v>60000</v>
      </c>
      <c r="BQ69" t="s">
        <v>168</v>
      </c>
      <c r="BR69" t="s">
        <v>169</v>
      </c>
      <c r="BS69" t="s">
        <v>170</v>
      </c>
      <c r="BT69">
        <v>135.9</v>
      </c>
      <c r="BU69">
        <v>0</v>
      </c>
      <c r="BV69" s="11">
        <v>42583</v>
      </c>
      <c r="BW69">
        <v>2</v>
      </c>
      <c r="BX69" t="s">
        <v>171</v>
      </c>
      <c r="BY69" t="s">
        <v>171</v>
      </c>
      <c r="BZ69" t="s">
        <v>172</v>
      </c>
      <c r="CA69">
        <v>7</v>
      </c>
      <c r="CB69">
        <v>154727</v>
      </c>
      <c r="CC69" t="s">
        <v>173</v>
      </c>
      <c r="CD69" t="s">
        <v>174</v>
      </c>
      <c r="CE69" t="s">
        <v>175</v>
      </c>
      <c r="CG69" t="s">
        <v>194</v>
      </c>
      <c r="CH69">
        <v>25.73</v>
      </c>
      <c r="CI69" t="s">
        <v>176</v>
      </c>
      <c r="CJ69" s="10">
        <v>44685.38009259259</v>
      </c>
      <c r="CK69" s="10">
        <v>44671.508576388886</v>
      </c>
      <c r="CL69" t="s">
        <v>191</v>
      </c>
      <c r="CM69" t="s">
        <v>195</v>
      </c>
      <c r="CN69" t="s">
        <v>93</v>
      </c>
      <c r="CO69">
        <v>2</v>
      </c>
      <c r="CP69">
        <v>25.15</v>
      </c>
      <c r="CQ69" t="s">
        <v>95</v>
      </c>
      <c r="CS69" t="s">
        <v>177</v>
      </c>
      <c r="CU69" t="s">
        <v>178</v>
      </c>
      <c r="CV69">
        <v>30</v>
      </c>
      <c r="CW69">
        <v>82.11</v>
      </c>
      <c r="CX69" t="s">
        <v>179</v>
      </c>
      <c r="CY69" t="s">
        <v>180</v>
      </c>
      <c r="CZ69" t="s">
        <v>181</v>
      </c>
      <c r="DA69" t="s">
        <v>182</v>
      </c>
      <c r="DB69">
        <v>5000</v>
      </c>
      <c r="DC69">
        <v>60</v>
      </c>
      <c r="DD69" t="s">
        <v>191</v>
      </c>
      <c r="DE69" t="s">
        <v>183</v>
      </c>
      <c r="DK69" t="s">
        <v>95</v>
      </c>
      <c r="DN69" t="s">
        <v>177</v>
      </c>
      <c r="DP69" t="s">
        <v>184</v>
      </c>
      <c r="DQ69">
        <v>92</v>
      </c>
      <c r="DR69">
        <v>5.3</v>
      </c>
      <c r="DS69">
        <v>2250</v>
      </c>
      <c r="DT69" t="s">
        <v>94</v>
      </c>
      <c r="DU69" t="s">
        <v>93</v>
      </c>
      <c r="DW69">
        <v>0</v>
      </c>
      <c r="DX69" t="s">
        <v>185</v>
      </c>
      <c r="DY69" t="s">
        <v>186</v>
      </c>
      <c r="DZ69" t="s">
        <v>187</v>
      </c>
      <c r="EB69" t="s">
        <v>191</v>
      </c>
    </row>
    <row r="70" spans="1:132" x14ac:dyDescent="0.25">
      <c r="A70" t="s">
        <v>34</v>
      </c>
      <c r="B70" t="s">
        <v>205</v>
      </c>
      <c r="C70" t="s">
        <v>200</v>
      </c>
      <c r="D70">
        <v>16</v>
      </c>
      <c r="E70">
        <v>120</v>
      </c>
      <c r="F70" t="s">
        <v>191</v>
      </c>
      <c r="G70" s="10">
        <v>44685.378229166665</v>
      </c>
      <c r="H70" t="s">
        <v>192</v>
      </c>
      <c r="I70">
        <v>1.018</v>
      </c>
      <c r="J70">
        <v>4.3999999999999997E-2</v>
      </c>
      <c r="K70">
        <v>508.1</v>
      </c>
      <c r="L70">
        <v>6.9</v>
      </c>
      <c r="M70">
        <v>226.3</v>
      </c>
      <c r="N70">
        <v>0.20100000000000001</v>
      </c>
      <c r="O70">
        <v>-12.1</v>
      </c>
      <c r="P70">
        <v>-0.8</v>
      </c>
      <c r="Q70" t="s">
        <v>35</v>
      </c>
      <c r="R70">
        <v>55056</v>
      </c>
      <c r="S70" t="s">
        <v>36</v>
      </c>
      <c r="T70">
        <v>55066</v>
      </c>
      <c r="U70">
        <v>5000</v>
      </c>
      <c r="V70">
        <v>60</v>
      </c>
      <c r="W70" t="s">
        <v>37</v>
      </c>
      <c r="Y70">
        <v>36.1</v>
      </c>
      <c r="Z70" t="s">
        <v>38</v>
      </c>
      <c r="AE70">
        <v>-12.2</v>
      </c>
      <c r="AF70">
        <v>-0.7</v>
      </c>
      <c r="AG70">
        <v>26.7</v>
      </c>
      <c r="AH70">
        <v>24.16</v>
      </c>
      <c r="AI70">
        <v>1.105</v>
      </c>
      <c r="AJ70" t="s">
        <v>154</v>
      </c>
      <c r="AK70" t="s">
        <v>155</v>
      </c>
      <c r="AL70" t="s">
        <v>156</v>
      </c>
      <c r="AM70">
        <v>14</v>
      </c>
      <c r="AN70">
        <v>14.5</v>
      </c>
      <c r="AO70" t="s">
        <v>157</v>
      </c>
      <c r="AP70" t="s">
        <v>158</v>
      </c>
      <c r="AQ70" t="s">
        <v>159</v>
      </c>
      <c r="AR70" t="s">
        <v>160</v>
      </c>
      <c r="AT70" t="s">
        <v>193</v>
      </c>
      <c r="AU70" s="10">
        <v>44671.507199074076</v>
      </c>
      <c r="AV70" t="s">
        <v>161</v>
      </c>
      <c r="AW70" t="s">
        <v>162</v>
      </c>
      <c r="AX70">
        <v>0.3</v>
      </c>
      <c r="BC70" t="s">
        <v>163</v>
      </c>
      <c r="BD70" t="s">
        <v>164</v>
      </c>
      <c r="BE70" s="10">
        <v>44676.570625</v>
      </c>
      <c r="BF70" t="s">
        <v>92</v>
      </c>
      <c r="BG70" t="s">
        <v>165</v>
      </c>
      <c r="BH70">
        <v>418</v>
      </c>
      <c r="BJ70">
        <v>0</v>
      </c>
      <c r="BK70">
        <v>500</v>
      </c>
      <c r="BL70">
        <v>250</v>
      </c>
      <c r="BM70" t="s">
        <v>166</v>
      </c>
      <c r="BN70">
        <v>400</v>
      </c>
      <c r="BO70" t="s">
        <v>167</v>
      </c>
      <c r="BP70">
        <v>60000</v>
      </c>
      <c r="BQ70" t="s">
        <v>168</v>
      </c>
      <c r="BR70" t="s">
        <v>169</v>
      </c>
      <c r="BS70" t="s">
        <v>170</v>
      </c>
      <c r="BT70">
        <v>123</v>
      </c>
      <c r="BU70">
        <v>0</v>
      </c>
      <c r="BV70" s="11">
        <v>42583</v>
      </c>
      <c r="BW70">
        <v>2</v>
      </c>
      <c r="BX70" t="s">
        <v>171</v>
      </c>
      <c r="BY70" t="s">
        <v>171</v>
      </c>
      <c r="BZ70" t="s">
        <v>172</v>
      </c>
      <c r="CA70">
        <v>7</v>
      </c>
      <c r="CB70">
        <v>154727</v>
      </c>
      <c r="CC70" t="s">
        <v>173</v>
      </c>
      <c r="CD70" t="s">
        <v>174</v>
      </c>
      <c r="CE70" t="s">
        <v>175</v>
      </c>
      <c r="CG70" t="s">
        <v>194</v>
      </c>
      <c r="CH70">
        <v>25.4</v>
      </c>
      <c r="CI70" t="s">
        <v>176</v>
      </c>
      <c r="CJ70" s="10">
        <v>44685.378333333334</v>
      </c>
      <c r="CK70" s="10">
        <v>44671.508576388886</v>
      </c>
      <c r="CL70" t="s">
        <v>191</v>
      </c>
      <c r="CM70" t="s">
        <v>195</v>
      </c>
      <c r="CN70" t="s">
        <v>93</v>
      </c>
      <c r="CO70">
        <v>2</v>
      </c>
      <c r="CP70">
        <v>24.94</v>
      </c>
      <c r="CQ70" t="s">
        <v>95</v>
      </c>
      <c r="CS70" t="s">
        <v>177</v>
      </c>
      <c r="CU70" t="s">
        <v>178</v>
      </c>
      <c r="CV70">
        <v>30</v>
      </c>
      <c r="CW70">
        <v>81.069999999999993</v>
      </c>
      <c r="CX70" t="s">
        <v>179</v>
      </c>
      <c r="CY70" t="s">
        <v>180</v>
      </c>
      <c r="CZ70" t="s">
        <v>181</v>
      </c>
      <c r="DA70" t="s">
        <v>182</v>
      </c>
      <c r="DB70">
        <v>5000</v>
      </c>
      <c r="DC70">
        <v>60</v>
      </c>
      <c r="DD70" t="s">
        <v>191</v>
      </c>
      <c r="DE70" t="s">
        <v>183</v>
      </c>
      <c r="DK70" t="s">
        <v>95</v>
      </c>
      <c r="DN70" t="s">
        <v>177</v>
      </c>
      <c r="DP70" t="s">
        <v>184</v>
      </c>
      <c r="DQ70">
        <v>82</v>
      </c>
      <c r="DR70">
        <v>5.3</v>
      </c>
      <c r="DS70">
        <v>2250</v>
      </c>
      <c r="DT70" t="s">
        <v>94</v>
      </c>
      <c r="DU70" t="s">
        <v>93</v>
      </c>
      <c r="DW70">
        <v>0</v>
      </c>
      <c r="DX70" t="s">
        <v>185</v>
      </c>
      <c r="DY70" t="s">
        <v>186</v>
      </c>
      <c r="DZ70" t="s">
        <v>187</v>
      </c>
      <c r="EB70" t="s">
        <v>191</v>
      </c>
    </row>
    <row r="71" spans="1:132" x14ac:dyDescent="0.25">
      <c r="A71" t="s">
        <v>34</v>
      </c>
      <c r="B71" t="s">
        <v>196</v>
      </c>
      <c r="C71" t="s">
        <v>197</v>
      </c>
      <c r="D71">
        <v>16</v>
      </c>
      <c r="E71">
        <v>120</v>
      </c>
      <c r="F71" t="s">
        <v>191</v>
      </c>
      <c r="G71" s="10">
        <v>44685.37641203704</v>
      </c>
      <c r="H71" t="s">
        <v>192</v>
      </c>
      <c r="I71">
        <v>1.111</v>
      </c>
      <c r="J71">
        <v>5.2999999999999999E-2</v>
      </c>
      <c r="K71">
        <v>454.5</v>
      </c>
      <c r="L71">
        <v>6.1</v>
      </c>
      <c r="M71">
        <v>240.6</v>
      </c>
      <c r="N71">
        <v>6.9000000000000006E-2</v>
      </c>
      <c r="O71">
        <v>-10.199999999999999</v>
      </c>
      <c r="P71">
        <v>-1.3</v>
      </c>
      <c r="Q71" t="s">
        <v>35</v>
      </c>
      <c r="R71">
        <v>55056</v>
      </c>
      <c r="S71" t="s">
        <v>36</v>
      </c>
      <c r="T71">
        <v>55066</v>
      </c>
      <c r="U71">
        <v>5000</v>
      </c>
      <c r="V71">
        <v>60</v>
      </c>
      <c r="W71" t="s">
        <v>37</v>
      </c>
      <c r="Y71">
        <v>36</v>
      </c>
      <c r="Z71" t="s">
        <v>38</v>
      </c>
      <c r="AE71">
        <v>-10.199999999999999</v>
      </c>
      <c r="AF71">
        <v>-1.3</v>
      </c>
      <c r="AG71">
        <v>26.03</v>
      </c>
      <c r="AH71">
        <v>22.26</v>
      </c>
      <c r="AI71">
        <v>1.169</v>
      </c>
      <c r="AJ71" t="s">
        <v>154</v>
      </c>
      <c r="AK71" t="s">
        <v>155</v>
      </c>
      <c r="AL71" t="s">
        <v>156</v>
      </c>
      <c r="AM71">
        <v>14</v>
      </c>
      <c r="AN71">
        <v>14.5</v>
      </c>
      <c r="AO71" t="s">
        <v>157</v>
      </c>
      <c r="AP71" t="s">
        <v>158</v>
      </c>
      <c r="AQ71" t="s">
        <v>159</v>
      </c>
      <c r="AR71" t="s">
        <v>160</v>
      </c>
      <c r="AT71" t="s">
        <v>193</v>
      </c>
      <c r="AU71" s="10">
        <v>44671.507199074076</v>
      </c>
      <c r="AV71" t="s">
        <v>161</v>
      </c>
      <c r="AW71" t="s">
        <v>162</v>
      </c>
      <c r="AX71">
        <v>0.3</v>
      </c>
      <c r="BC71" t="s">
        <v>163</v>
      </c>
      <c r="BD71" t="s">
        <v>164</v>
      </c>
      <c r="BE71" s="10">
        <v>44676.584641203706</v>
      </c>
      <c r="BF71" t="s">
        <v>92</v>
      </c>
      <c r="BG71" t="s">
        <v>165</v>
      </c>
      <c r="BH71">
        <v>330</v>
      </c>
      <c r="BJ71">
        <v>0</v>
      </c>
      <c r="BK71">
        <v>500</v>
      </c>
      <c r="BL71">
        <v>250</v>
      </c>
      <c r="BM71" t="s">
        <v>166</v>
      </c>
      <c r="BN71">
        <v>400</v>
      </c>
      <c r="BO71" t="s">
        <v>167</v>
      </c>
      <c r="BP71">
        <v>60000</v>
      </c>
      <c r="BQ71" t="s">
        <v>168</v>
      </c>
      <c r="BR71" t="s">
        <v>169</v>
      </c>
      <c r="BS71" t="s">
        <v>170</v>
      </c>
      <c r="BT71">
        <v>6.6</v>
      </c>
      <c r="BU71">
        <v>0</v>
      </c>
      <c r="BV71" s="11">
        <v>42583</v>
      </c>
      <c r="BW71">
        <v>2</v>
      </c>
      <c r="BX71" t="s">
        <v>171</v>
      </c>
      <c r="BY71" t="s">
        <v>171</v>
      </c>
      <c r="BZ71" t="s">
        <v>172</v>
      </c>
      <c r="CA71">
        <v>7</v>
      </c>
      <c r="CB71">
        <v>154727</v>
      </c>
      <c r="CC71" t="s">
        <v>173</v>
      </c>
      <c r="CD71" t="s">
        <v>174</v>
      </c>
      <c r="CE71" t="s">
        <v>175</v>
      </c>
      <c r="CG71" t="s">
        <v>194</v>
      </c>
      <c r="CH71">
        <v>25.05</v>
      </c>
      <c r="CI71" t="s">
        <v>176</v>
      </c>
      <c r="CJ71" s="10">
        <v>44685.376516203702</v>
      </c>
      <c r="CK71" s="10">
        <v>44671.508576388886</v>
      </c>
      <c r="CL71" t="s">
        <v>191</v>
      </c>
      <c r="CM71" t="s">
        <v>195</v>
      </c>
      <c r="CN71" t="s">
        <v>93</v>
      </c>
      <c r="CO71">
        <v>2</v>
      </c>
      <c r="CP71">
        <v>22.54</v>
      </c>
      <c r="CQ71" t="s">
        <v>95</v>
      </c>
      <c r="CS71" t="s">
        <v>177</v>
      </c>
      <c r="CU71" t="s">
        <v>178</v>
      </c>
      <c r="CV71">
        <v>30</v>
      </c>
      <c r="CW71">
        <v>76.08</v>
      </c>
      <c r="CX71" t="s">
        <v>179</v>
      </c>
      <c r="CY71" t="s">
        <v>180</v>
      </c>
      <c r="CZ71" t="s">
        <v>181</v>
      </c>
      <c r="DA71" t="s">
        <v>182</v>
      </c>
      <c r="DB71">
        <v>5000</v>
      </c>
      <c r="DC71">
        <v>60</v>
      </c>
      <c r="DD71" t="s">
        <v>191</v>
      </c>
      <c r="DE71" t="s">
        <v>183</v>
      </c>
      <c r="DK71" t="s">
        <v>95</v>
      </c>
      <c r="DN71" t="s">
        <v>177</v>
      </c>
      <c r="DP71" t="s">
        <v>184</v>
      </c>
      <c r="DQ71">
        <v>70</v>
      </c>
      <c r="DR71">
        <v>5.3</v>
      </c>
      <c r="DS71">
        <v>2250</v>
      </c>
      <c r="DT71" t="s">
        <v>94</v>
      </c>
      <c r="DU71" t="s">
        <v>93</v>
      </c>
      <c r="DW71">
        <v>0</v>
      </c>
      <c r="DX71" t="s">
        <v>185</v>
      </c>
      <c r="DY71" t="s">
        <v>186</v>
      </c>
      <c r="DZ71" t="s">
        <v>187</v>
      </c>
      <c r="EB71" t="s">
        <v>191</v>
      </c>
    </row>
    <row r="72" spans="1:132" x14ac:dyDescent="0.25">
      <c r="A72" t="s">
        <v>34</v>
      </c>
      <c r="B72" t="s">
        <v>204</v>
      </c>
      <c r="C72" t="s">
        <v>190</v>
      </c>
      <c r="D72">
        <v>16</v>
      </c>
      <c r="E72">
        <v>120</v>
      </c>
      <c r="F72" t="s">
        <v>191</v>
      </c>
      <c r="G72" s="10">
        <v>44685.374548611115</v>
      </c>
      <c r="H72" t="s">
        <v>192</v>
      </c>
      <c r="I72">
        <v>1.101</v>
      </c>
      <c r="J72">
        <v>5.6000000000000001E-2</v>
      </c>
      <c r="K72">
        <v>537.5</v>
      </c>
      <c r="L72">
        <v>7.3</v>
      </c>
      <c r="M72">
        <v>270.89999999999998</v>
      </c>
      <c r="N72">
        <v>0.32600000000000001</v>
      </c>
      <c r="O72">
        <v>-13.2</v>
      </c>
      <c r="P72">
        <v>-0.6</v>
      </c>
      <c r="Q72" t="s">
        <v>35</v>
      </c>
      <c r="R72">
        <v>55056</v>
      </c>
      <c r="S72" t="s">
        <v>36</v>
      </c>
      <c r="T72">
        <v>55066</v>
      </c>
      <c r="U72">
        <v>5000</v>
      </c>
      <c r="V72">
        <v>60</v>
      </c>
      <c r="W72" t="s">
        <v>37</v>
      </c>
      <c r="Y72">
        <v>36</v>
      </c>
      <c r="Z72" t="s">
        <v>38</v>
      </c>
      <c r="AE72">
        <v>-13.2</v>
      </c>
      <c r="AF72">
        <v>-0.2</v>
      </c>
      <c r="AG72">
        <v>28.26</v>
      </c>
      <c r="AH72">
        <v>24.16</v>
      </c>
      <c r="AI72">
        <v>1.17</v>
      </c>
      <c r="AJ72" t="s">
        <v>154</v>
      </c>
      <c r="AK72" t="s">
        <v>155</v>
      </c>
      <c r="AL72" t="s">
        <v>156</v>
      </c>
      <c r="AM72">
        <v>14</v>
      </c>
      <c r="AN72">
        <v>14.5</v>
      </c>
      <c r="AO72" t="s">
        <v>157</v>
      </c>
      <c r="AP72" t="s">
        <v>158</v>
      </c>
      <c r="AQ72" t="s">
        <v>159</v>
      </c>
      <c r="AR72" t="s">
        <v>160</v>
      </c>
      <c r="AT72" t="s">
        <v>193</v>
      </c>
      <c r="AU72" s="10">
        <v>44671.507199074076</v>
      </c>
      <c r="AV72" t="s">
        <v>161</v>
      </c>
      <c r="AW72" t="s">
        <v>162</v>
      </c>
      <c r="AX72">
        <v>0.3</v>
      </c>
      <c r="BC72" t="s">
        <v>163</v>
      </c>
      <c r="BD72" t="s">
        <v>164</v>
      </c>
      <c r="BE72" s="10">
        <v>44676.565138888887</v>
      </c>
      <c r="BF72" t="s">
        <v>92</v>
      </c>
      <c r="BG72" t="s">
        <v>165</v>
      </c>
      <c r="BH72">
        <v>338</v>
      </c>
      <c r="BJ72">
        <v>0</v>
      </c>
      <c r="BK72">
        <v>500</v>
      </c>
      <c r="BL72">
        <v>250</v>
      </c>
      <c r="BM72" t="s">
        <v>166</v>
      </c>
      <c r="BN72">
        <v>400</v>
      </c>
      <c r="BO72" t="s">
        <v>167</v>
      </c>
      <c r="BP72">
        <v>60000</v>
      </c>
      <c r="BQ72" t="s">
        <v>168</v>
      </c>
      <c r="BR72" t="s">
        <v>169</v>
      </c>
      <c r="BS72" t="s">
        <v>170</v>
      </c>
      <c r="BT72">
        <v>109</v>
      </c>
      <c r="BU72">
        <v>0</v>
      </c>
      <c r="BV72" s="11">
        <v>42583</v>
      </c>
      <c r="BW72">
        <v>2</v>
      </c>
      <c r="BX72" t="s">
        <v>171</v>
      </c>
      <c r="BY72" t="s">
        <v>171</v>
      </c>
      <c r="BZ72" t="s">
        <v>172</v>
      </c>
      <c r="CA72">
        <v>7</v>
      </c>
      <c r="CB72">
        <v>154727</v>
      </c>
      <c r="CC72" t="s">
        <v>173</v>
      </c>
      <c r="CD72" t="s">
        <v>174</v>
      </c>
      <c r="CE72" t="s">
        <v>175</v>
      </c>
      <c r="CG72" t="s">
        <v>194</v>
      </c>
      <c r="CH72">
        <v>27.15</v>
      </c>
      <c r="CI72" t="s">
        <v>176</v>
      </c>
      <c r="CJ72" s="10">
        <v>44685.374652777777</v>
      </c>
      <c r="CK72" s="10">
        <v>44671.508576388886</v>
      </c>
      <c r="CL72" t="s">
        <v>191</v>
      </c>
      <c r="CM72" t="s">
        <v>195</v>
      </c>
      <c r="CN72" t="s">
        <v>93</v>
      </c>
      <c r="CO72">
        <v>2</v>
      </c>
      <c r="CP72">
        <v>24.66</v>
      </c>
      <c r="CQ72" t="s">
        <v>95</v>
      </c>
      <c r="CS72" t="s">
        <v>177</v>
      </c>
      <c r="CU72" t="s">
        <v>178</v>
      </c>
      <c r="CV72">
        <v>30</v>
      </c>
      <c r="CW72">
        <v>83.52</v>
      </c>
      <c r="CX72" t="s">
        <v>179</v>
      </c>
      <c r="CY72" t="s">
        <v>180</v>
      </c>
      <c r="CZ72" t="s">
        <v>181</v>
      </c>
      <c r="DA72" t="s">
        <v>182</v>
      </c>
      <c r="DB72">
        <v>5000</v>
      </c>
      <c r="DC72">
        <v>60</v>
      </c>
      <c r="DD72" t="s">
        <v>191</v>
      </c>
      <c r="DE72" t="s">
        <v>183</v>
      </c>
      <c r="DK72" t="s">
        <v>95</v>
      </c>
      <c r="DN72" t="s">
        <v>177</v>
      </c>
      <c r="DP72" t="s">
        <v>184</v>
      </c>
      <c r="DQ72">
        <v>76</v>
      </c>
      <c r="DR72">
        <v>5.3</v>
      </c>
      <c r="DS72">
        <v>2250</v>
      </c>
      <c r="DT72" t="s">
        <v>94</v>
      </c>
      <c r="DU72" t="s">
        <v>93</v>
      </c>
      <c r="DW72">
        <v>0</v>
      </c>
      <c r="DX72" t="s">
        <v>185</v>
      </c>
      <c r="DY72" t="s">
        <v>186</v>
      </c>
      <c r="DZ72" t="s">
        <v>187</v>
      </c>
      <c r="EB72" t="s">
        <v>191</v>
      </c>
    </row>
    <row r="73" spans="1:132" x14ac:dyDescent="0.25">
      <c r="A73" t="s">
        <v>34</v>
      </c>
      <c r="B73" t="s">
        <v>203</v>
      </c>
      <c r="C73" t="s">
        <v>190</v>
      </c>
      <c r="D73">
        <v>16</v>
      </c>
      <c r="E73">
        <v>120</v>
      </c>
      <c r="F73" t="s">
        <v>191</v>
      </c>
      <c r="G73" s="10">
        <v>44685.372881944444</v>
      </c>
      <c r="H73" t="s">
        <v>192</v>
      </c>
      <c r="I73">
        <v>1.0760000000000001</v>
      </c>
      <c r="J73">
        <v>0.06</v>
      </c>
      <c r="K73">
        <v>460.7</v>
      </c>
      <c r="L73">
        <v>6.2</v>
      </c>
      <c r="M73">
        <v>237</v>
      </c>
      <c r="N73">
        <v>8.6999999999999994E-2</v>
      </c>
      <c r="O73">
        <v>-11.4</v>
      </c>
      <c r="P73">
        <v>-1.5</v>
      </c>
      <c r="Q73" t="s">
        <v>35</v>
      </c>
      <c r="R73">
        <v>55056</v>
      </c>
      <c r="S73" t="s">
        <v>36</v>
      </c>
      <c r="T73">
        <v>55066</v>
      </c>
      <c r="U73">
        <v>5000</v>
      </c>
      <c r="V73">
        <v>60</v>
      </c>
      <c r="W73" t="s">
        <v>37</v>
      </c>
      <c r="Y73">
        <v>35.799999999999997</v>
      </c>
      <c r="Z73" t="s">
        <v>38</v>
      </c>
      <c r="AE73">
        <v>-11.5</v>
      </c>
      <c r="AF73">
        <v>-1.5</v>
      </c>
      <c r="AG73">
        <v>26.02</v>
      </c>
      <c r="AH73">
        <v>23.14</v>
      </c>
      <c r="AI73">
        <v>1.125</v>
      </c>
      <c r="AJ73" t="s">
        <v>154</v>
      </c>
      <c r="AK73" t="s">
        <v>155</v>
      </c>
      <c r="AL73" t="s">
        <v>156</v>
      </c>
      <c r="AM73">
        <v>14</v>
      </c>
      <c r="AN73">
        <v>14.5</v>
      </c>
      <c r="AO73" t="s">
        <v>157</v>
      </c>
      <c r="AP73" t="s">
        <v>158</v>
      </c>
      <c r="AQ73" t="s">
        <v>159</v>
      </c>
      <c r="AR73" t="s">
        <v>160</v>
      </c>
      <c r="AT73" t="s">
        <v>193</v>
      </c>
      <c r="AU73" s="10">
        <v>44671.507199074076</v>
      </c>
      <c r="AV73" t="s">
        <v>161</v>
      </c>
      <c r="AW73" t="s">
        <v>162</v>
      </c>
      <c r="AX73">
        <v>0.3</v>
      </c>
      <c r="BC73" t="s">
        <v>163</v>
      </c>
      <c r="BD73" t="s">
        <v>164</v>
      </c>
      <c r="BE73" s="10">
        <v>44676.591226851851</v>
      </c>
      <c r="BF73" t="s">
        <v>92</v>
      </c>
      <c r="BG73" t="s">
        <v>165</v>
      </c>
      <c r="BH73">
        <v>366</v>
      </c>
      <c r="BJ73">
        <v>0</v>
      </c>
      <c r="BK73">
        <v>500</v>
      </c>
      <c r="BL73">
        <v>250</v>
      </c>
      <c r="BM73" t="s">
        <v>166</v>
      </c>
      <c r="BN73">
        <v>400</v>
      </c>
      <c r="BO73" t="s">
        <v>167</v>
      </c>
      <c r="BP73">
        <v>60000</v>
      </c>
      <c r="BQ73" t="s">
        <v>168</v>
      </c>
      <c r="BR73" t="s">
        <v>169</v>
      </c>
      <c r="BS73" t="s">
        <v>170</v>
      </c>
      <c r="BT73">
        <v>142.1</v>
      </c>
      <c r="BU73">
        <v>0</v>
      </c>
      <c r="BV73" s="11">
        <v>42583</v>
      </c>
      <c r="BW73">
        <v>2</v>
      </c>
      <c r="BX73" t="s">
        <v>171</v>
      </c>
      <c r="BY73" t="s">
        <v>171</v>
      </c>
      <c r="BZ73" t="s">
        <v>172</v>
      </c>
      <c r="CA73">
        <v>7</v>
      </c>
      <c r="CB73">
        <v>154727</v>
      </c>
      <c r="CC73" t="s">
        <v>173</v>
      </c>
      <c r="CD73" t="s">
        <v>174</v>
      </c>
      <c r="CE73" t="s">
        <v>175</v>
      </c>
      <c r="CG73" t="s">
        <v>194</v>
      </c>
      <c r="CH73">
        <v>24.8</v>
      </c>
      <c r="CI73" t="s">
        <v>176</v>
      </c>
      <c r="CJ73" s="10">
        <v>44685.372986111113</v>
      </c>
      <c r="CK73" s="10">
        <v>44671.508576388886</v>
      </c>
      <c r="CL73" t="s">
        <v>191</v>
      </c>
      <c r="CM73" t="s">
        <v>195</v>
      </c>
      <c r="CN73" t="s">
        <v>93</v>
      </c>
      <c r="CO73">
        <v>2</v>
      </c>
      <c r="CP73">
        <v>23.05</v>
      </c>
      <c r="CQ73" t="s">
        <v>95</v>
      </c>
      <c r="CS73" t="s">
        <v>177</v>
      </c>
      <c r="CU73" t="s">
        <v>178</v>
      </c>
      <c r="CV73">
        <v>30</v>
      </c>
      <c r="CW73">
        <v>77.72</v>
      </c>
      <c r="CX73" t="s">
        <v>179</v>
      </c>
      <c r="CY73" t="s">
        <v>180</v>
      </c>
      <c r="CZ73" t="s">
        <v>181</v>
      </c>
      <c r="DA73" t="s">
        <v>182</v>
      </c>
      <c r="DB73">
        <v>5000</v>
      </c>
      <c r="DC73">
        <v>60</v>
      </c>
      <c r="DD73" t="s">
        <v>191</v>
      </c>
      <c r="DE73" t="s">
        <v>183</v>
      </c>
      <c r="DK73" t="s">
        <v>95</v>
      </c>
      <c r="DN73" t="s">
        <v>177</v>
      </c>
      <c r="DP73" t="s">
        <v>184</v>
      </c>
      <c r="DQ73">
        <v>70</v>
      </c>
      <c r="DR73">
        <v>5.3</v>
      </c>
      <c r="DS73">
        <v>2250</v>
      </c>
      <c r="DT73" t="s">
        <v>94</v>
      </c>
      <c r="DU73" t="s">
        <v>93</v>
      </c>
      <c r="DW73">
        <v>0</v>
      </c>
      <c r="DX73" t="s">
        <v>185</v>
      </c>
      <c r="DY73" t="s">
        <v>186</v>
      </c>
      <c r="DZ73" t="s">
        <v>187</v>
      </c>
      <c r="EB73" t="s">
        <v>191</v>
      </c>
    </row>
    <row r="74" spans="1:132" x14ac:dyDescent="0.25">
      <c r="A74" t="s">
        <v>34</v>
      </c>
      <c r="B74" t="s">
        <v>206</v>
      </c>
      <c r="C74" t="s">
        <v>200</v>
      </c>
      <c r="D74">
        <v>16</v>
      </c>
      <c r="E74">
        <v>120</v>
      </c>
      <c r="F74" t="s">
        <v>191</v>
      </c>
      <c r="G74" s="10">
        <v>44685.370995370373</v>
      </c>
      <c r="H74" t="s">
        <v>192</v>
      </c>
      <c r="I74">
        <v>1.1259999999999999</v>
      </c>
      <c r="J74">
        <v>4.4999999999999998E-2</v>
      </c>
      <c r="K74">
        <v>434.6</v>
      </c>
      <c r="L74">
        <v>5.9</v>
      </c>
      <c r="M74">
        <v>291.8</v>
      </c>
      <c r="N74">
        <v>0.129</v>
      </c>
      <c r="O74">
        <v>-11.2</v>
      </c>
      <c r="P74">
        <v>-2.2000000000000002</v>
      </c>
      <c r="Q74" t="s">
        <v>35</v>
      </c>
      <c r="R74">
        <v>55056</v>
      </c>
      <c r="S74" t="s">
        <v>36</v>
      </c>
      <c r="T74">
        <v>55066</v>
      </c>
      <c r="U74">
        <v>5000</v>
      </c>
      <c r="V74">
        <v>60</v>
      </c>
      <c r="W74" t="s">
        <v>37</v>
      </c>
      <c r="Y74">
        <v>35.799999999999997</v>
      </c>
      <c r="Z74" t="s">
        <v>38</v>
      </c>
      <c r="AE74">
        <v>-11.1</v>
      </c>
      <c r="AF74">
        <v>-2</v>
      </c>
      <c r="AG74">
        <v>25.25</v>
      </c>
      <c r="AH74">
        <v>21.86</v>
      </c>
      <c r="AI74">
        <v>1.155</v>
      </c>
      <c r="AJ74" t="s">
        <v>154</v>
      </c>
      <c r="AK74" t="s">
        <v>155</v>
      </c>
      <c r="AL74" t="s">
        <v>156</v>
      </c>
      <c r="AM74">
        <v>14</v>
      </c>
      <c r="AN74">
        <v>14.5</v>
      </c>
      <c r="AO74" t="s">
        <v>157</v>
      </c>
      <c r="AP74" t="s">
        <v>158</v>
      </c>
      <c r="AQ74" t="s">
        <v>159</v>
      </c>
      <c r="AR74" t="s">
        <v>160</v>
      </c>
      <c r="AT74" t="s">
        <v>193</v>
      </c>
      <c r="AU74" s="10">
        <v>44671.507199074076</v>
      </c>
      <c r="AV74" t="s">
        <v>161</v>
      </c>
      <c r="AW74" t="s">
        <v>162</v>
      </c>
      <c r="AX74">
        <v>0.3</v>
      </c>
      <c r="BC74" t="s">
        <v>163</v>
      </c>
      <c r="BD74" t="s">
        <v>164</v>
      </c>
      <c r="BE74" s="10">
        <v>44676.593981481485</v>
      </c>
      <c r="BF74" t="s">
        <v>92</v>
      </c>
      <c r="BG74" t="s">
        <v>165</v>
      </c>
      <c r="BH74">
        <v>296</v>
      </c>
      <c r="BJ74">
        <v>0</v>
      </c>
      <c r="BK74">
        <v>500</v>
      </c>
      <c r="BL74">
        <v>250</v>
      </c>
      <c r="BM74" t="s">
        <v>166</v>
      </c>
      <c r="BN74">
        <v>400</v>
      </c>
      <c r="BO74" t="s">
        <v>167</v>
      </c>
      <c r="BP74">
        <v>60000</v>
      </c>
      <c r="BQ74" t="s">
        <v>168</v>
      </c>
      <c r="BR74" t="s">
        <v>169</v>
      </c>
      <c r="BS74" t="s">
        <v>170</v>
      </c>
      <c r="BT74">
        <v>87.4</v>
      </c>
      <c r="BU74">
        <v>0</v>
      </c>
      <c r="BV74" s="11">
        <v>42583</v>
      </c>
      <c r="BW74">
        <v>2</v>
      </c>
      <c r="BX74" t="s">
        <v>171</v>
      </c>
      <c r="BY74" t="s">
        <v>171</v>
      </c>
      <c r="BZ74" t="s">
        <v>172</v>
      </c>
      <c r="CA74">
        <v>7</v>
      </c>
      <c r="CB74">
        <v>154727</v>
      </c>
      <c r="CC74" t="s">
        <v>173</v>
      </c>
      <c r="CD74" t="s">
        <v>174</v>
      </c>
      <c r="CE74" t="s">
        <v>175</v>
      </c>
      <c r="CG74" t="s">
        <v>194</v>
      </c>
      <c r="CH74">
        <v>24.64</v>
      </c>
      <c r="CI74" t="s">
        <v>176</v>
      </c>
      <c r="CJ74" s="10">
        <v>44685.371099537035</v>
      </c>
      <c r="CK74" s="10">
        <v>44671.508576388886</v>
      </c>
      <c r="CL74" t="s">
        <v>191</v>
      </c>
      <c r="CM74" t="s">
        <v>195</v>
      </c>
      <c r="CN74" t="s">
        <v>93</v>
      </c>
      <c r="CO74">
        <v>2</v>
      </c>
      <c r="CP74">
        <v>21.89</v>
      </c>
      <c r="CQ74" t="s">
        <v>95</v>
      </c>
      <c r="CS74" t="s">
        <v>177</v>
      </c>
      <c r="CU74" t="s">
        <v>178</v>
      </c>
      <c r="CV74">
        <v>30</v>
      </c>
      <c r="CW74">
        <v>74.510000000000005</v>
      </c>
      <c r="CX74" t="s">
        <v>179</v>
      </c>
      <c r="CY74" t="s">
        <v>180</v>
      </c>
      <c r="CZ74" t="s">
        <v>181</v>
      </c>
      <c r="DA74" t="s">
        <v>182</v>
      </c>
      <c r="DB74">
        <v>5000</v>
      </c>
      <c r="DC74">
        <v>60</v>
      </c>
      <c r="DD74" t="s">
        <v>191</v>
      </c>
      <c r="DE74" t="s">
        <v>183</v>
      </c>
      <c r="DK74" t="s">
        <v>95</v>
      </c>
      <c r="DN74" t="s">
        <v>177</v>
      </c>
      <c r="DP74" t="s">
        <v>184</v>
      </c>
      <c r="DQ74">
        <v>62</v>
      </c>
      <c r="DR74">
        <v>5.3</v>
      </c>
      <c r="DS74">
        <v>2250</v>
      </c>
      <c r="DT74" t="s">
        <v>94</v>
      </c>
      <c r="DU74" t="s">
        <v>93</v>
      </c>
      <c r="DW74">
        <v>0</v>
      </c>
      <c r="DX74" t="s">
        <v>185</v>
      </c>
      <c r="DY74" t="s">
        <v>186</v>
      </c>
      <c r="DZ74" t="s">
        <v>187</v>
      </c>
      <c r="EB74" t="s">
        <v>191</v>
      </c>
    </row>
    <row r="75" spans="1:132" x14ac:dyDescent="0.25">
      <c r="A75" t="s">
        <v>34</v>
      </c>
      <c r="B75" t="s">
        <v>201</v>
      </c>
      <c r="C75" t="s">
        <v>200</v>
      </c>
      <c r="D75">
        <v>16</v>
      </c>
      <c r="E75">
        <v>120</v>
      </c>
      <c r="F75" t="s">
        <v>191</v>
      </c>
      <c r="G75" s="10">
        <v>44685.368993055556</v>
      </c>
      <c r="H75" t="s">
        <v>192</v>
      </c>
      <c r="I75">
        <v>1.115</v>
      </c>
      <c r="J75">
        <v>5.1999999999999998E-2</v>
      </c>
      <c r="K75">
        <v>476.8</v>
      </c>
      <c r="L75">
        <v>6.4</v>
      </c>
      <c r="M75">
        <v>231.5</v>
      </c>
      <c r="N75">
        <v>0.184</v>
      </c>
      <c r="O75">
        <v>-11.5</v>
      </c>
      <c r="P75">
        <v>-0.5</v>
      </c>
      <c r="Q75" t="s">
        <v>35</v>
      </c>
      <c r="R75">
        <v>55056</v>
      </c>
      <c r="S75" t="s">
        <v>36</v>
      </c>
      <c r="T75">
        <v>55066</v>
      </c>
      <c r="U75">
        <v>5000</v>
      </c>
      <c r="V75">
        <v>60</v>
      </c>
      <c r="W75" t="s">
        <v>37</v>
      </c>
      <c r="Y75">
        <v>35.4</v>
      </c>
      <c r="Z75" t="s">
        <v>38</v>
      </c>
      <c r="AE75">
        <v>-11.7</v>
      </c>
      <c r="AF75">
        <v>-0.4</v>
      </c>
      <c r="AG75">
        <v>26.58</v>
      </c>
      <c r="AH75">
        <v>22.44</v>
      </c>
      <c r="AI75">
        <v>1.1850000000000001</v>
      </c>
      <c r="AJ75" t="s">
        <v>154</v>
      </c>
      <c r="AK75" t="s">
        <v>155</v>
      </c>
      <c r="AL75" t="s">
        <v>156</v>
      </c>
      <c r="AM75">
        <v>14</v>
      </c>
      <c r="AN75">
        <v>14.5</v>
      </c>
      <c r="AO75" t="s">
        <v>157</v>
      </c>
      <c r="AP75" t="s">
        <v>158</v>
      </c>
      <c r="AQ75" t="s">
        <v>159</v>
      </c>
      <c r="AR75" t="s">
        <v>160</v>
      </c>
      <c r="AT75" t="s">
        <v>193</v>
      </c>
      <c r="AU75" s="10">
        <v>44671.507199074076</v>
      </c>
      <c r="AV75" t="s">
        <v>161</v>
      </c>
      <c r="AW75" t="s">
        <v>162</v>
      </c>
      <c r="AX75">
        <v>0.3</v>
      </c>
      <c r="BC75" t="s">
        <v>163</v>
      </c>
      <c r="BD75" t="s">
        <v>164</v>
      </c>
      <c r="BE75" s="10">
        <v>44676.577118055553</v>
      </c>
      <c r="BF75" t="s">
        <v>92</v>
      </c>
      <c r="BG75" t="s">
        <v>165</v>
      </c>
      <c r="BH75">
        <v>400</v>
      </c>
      <c r="BJ75">
        <v>0</v>
      </c>
      <c r="BK75">
        <v>500</v>
      </c>
      <c r="BL75">
        <v>250</v>
      </c>
      <c r="BM75" t="s">
        <v>166</v>
      </c>
      <c r="BN75">
        <v>400</v>
      </c>
      <c r="BO75" t="s">
        <v>167</v>
      </c>
      <c r="BP75">
        <v>60000</v>
      </c>
      <c r="BQ75" t="s">
        <v>168</v>
      </c>
      <c r="BR75" t="s">
        <v>169</v>
      </c>
      <c r="BS75" t="s">
        <v>170</v>
      </c>
      <c r="BT75">
        <v>149.30000000000001</v>
      </c>
      <c r="BU75">
        <v>0</v>
      </c>
      <c r="BV75" s="11">
        <v>42583</v>
      </c>
      <c r="BW75">
        <v>2</v>
      </c>
      <c r="BX75" t="s">
        <v>171</v>
      </c>
      <c r="BY75" t="s">
        <v>171</v>
      </c>
      <c r="BZ75" t="s">
        <v>172</v>
      </c>
      <c r="CA75">
        <v>7</v>
      </c>
      <c r="CB75">
        <v>154727</v>
      </c>
      <c r="CC75" t="s">
        <v>173</v>
      </c>
      <c r="CD75" t="s">
        <v>174</v>
      </c>
      <c r="CE75" t="s">
        <v>175</v>
      </c>
      <c r="CG75" t="s">
        <v>194</v>
      </c>
      <c r="CH75">
        <v>25.71</v>
      </c>
      <c r="CI75" t="s">
        <v>176</v>
      </c>
      <c r="CJ75" s="10">
        <v>44685.369097222225</v>
      </c>
      <c r="CK75" s="10">
        <v>44671.508576388886</v>
      </c>
      <c r="CL75" t="s">
        <v>191</v>
      </c>
      <c r="CM75" t="s">
        <v>195</v>
      </c>
      <c r="CN75" t="s">
        <v>93</v>
      </c>
      <c r="CO75">
        <v>2</v>
      </c>
      <c r="CP75">
        <v>23.06</v>
      </c>
      <c r="CQ75" t="s">
        <v>95</v>
      </c>
      <c r="CS75" t="s">
        <v>177</v>
      </c>
      <c r="CU75" t="s">
        <v>178</v>
      </c>
      <c r="CV75">
        <v>30</v>
      </c>
      <c r="CW75">
        <v>78.72</v>
      </c>
      <c r="CX75" t="s">
        <v>179</v>
      </c>
      <c r="CY75" t="s">
        <v>180</v>
      </c>
      <c r="CZ75" t="s">
        <v>181</v>
      </c>
      <c r="DA75" t="s">
        <v>182</v>
      </c>
      <c r="DB75">
        <v>5000</v>
      </c>
      <c r="DC75">
        <v>60</v>
      </c>
      <c r="DD75" t="s">
        <v>191</v>
      </c>
      <c r="DE75" t="s">
        <v>183</v>
      </c>
      <c r="DK75" t="s">
        <v>95</v>
      </c>
      <c r="DN75" t="s">
        <v>177</v>
      </c>
      <c r="DP75" t="s">
        <v>184</v>
      </c>
      <c r="DQ75">
        <v>94</v>
      </c>
      <c r="DR75">
        <v>5.3</v>
      </c>
      <c r="DS75">
        <v>2250</v>
      </c>
      <c r="DT75" t="s">
        <v>94</v>
      </c>
      <c r="DU75" t="s">
        <v>93</v>
      </c>
      <c r="DW75">
        <v>0</v>
      </c>
      <c r="DX75" t="s">
        <v>185</v>
      </c>
      <c r="DY75" t="s">
        <v>186</v>
      </c>
      <c r="DZ75" t="s">
        <v>187</v>
      </c>
      <c r="EB75" t="s">
        <v>191</v>
      </c>
    </row>
    <row r="76" spans="1:132" x14ac:dyDescent="0.25">
      <c r="A76" t="s">
        <v>34</v>
      </c>
      <c r="B76" t="s">
        <v>211</v>
      </c>
      <c r="C76" t="s">
        <v>200</v>
      </c>
      <c r="D76">
        <v>16</v>
      </c>
      <c r="E76">
        <v>120</v>
      </c>
      <c r="F76" t="s">
        <v>191</v>
      </c>
      <c r="G76" s="10">
        <v>44685.366851851853</v>
      </c>
      <c r="H76" t="s">
        <v>192</v>
      </c>
      <c r="I76">
        <v>1.0660000000000001</v>
      </c>
      <c r="J76">
        <v>3.5000000000000003E-2</v>
      </c>
      <c r="K76">
        <v>510.1</v>
      </c>
      <c r="L76">
        <v>6.9</v>
      </c>
      <c r="M76">
        <v>193.9</v>
      </c>
      <c r="N76">
        <v>0.221</v>
      </c>
      <c r="O76">
        <v>-12.7</v>
      </c>
      <c r="P76">
        <v>-0.9</v>
      </c>
      <c r="Q76" t="s">
        <v>35</v>
      </c>
      <c r="R76">
        <v>55056</v>
      </c>
      <c r="S76" t="s">
        <v>36</v>
      </c>
      <c r="T76">
        <v>55066</v>
      </c>
      <c r="U76">
        <v>5000</v>
      </c>
      <c r="V76">
        <v>60</v>
      </c>
      <c r="W76" t="s">
        <v>37</v>
      </c>
      <c r="Y76">
        <v>35.299999999999997</v>
      </c>
      <c r="Z76" t="s">
        <v>38</v>
      </c>
      <c r="AE76">
        <v>-12.9</v>
      </c>
      <c r="AF76">
        <v>-0.9</v>
      </c>
      <c r="AG76">
        <v>27.07</v>
      </c>
      <c r="AH76">
        <v>24.07</v>
      </c>
      <c r="AI76">
        <v>1.1240000000000001</v>
      </c>
      <c r="AJ76" t="s">
        <v>154</v>
      </c>
      <c r="AK76" t="s">
        <v>155</v>
      </c>
      <c r="AL76" t="s">
        <v>156</v>
      </c>
      <c r="AM76">
        <v>14</v>
      </c>
      <c r="AN76">
        <v>14.5</v>
      </c>
      <c r="AO76" t="s">
        <v>157</v>
      </c>
      <c r="AP76" t="s">
        <v>158</v>
      </c>
      <c r="AQ76" t="s">
        <v>159</v>
      </c>
      <c r="AR76" t="s">
        <v>160</v>
      </c>
      <c r="AT76" t="s">
        <v>193</v>
      </c>
      <c r="AU76" s="10">
        <v>44671.507199074076</v>
      </c>
      <c r="AV76" t="s">
        <v>161</v>
      </c>
      <c r="AW76" t="s">
        <v>162</v>
      </c>
      <c r="AX76">
        <v>0.3</v>
      </c>
      <c r="BC76" t="s">
        <v>163</v>
      </c>
      <c r="BD76" t="s">
        <v>164</v>
      </c>
      <c r="BE76" s="10">
        <v>44676.555439814816</v>
      </c>
      <c r="BF76" t="s">
        <v>92</v>
      </c>
      <c r="BG76" t="s">
        <v>165</v>
      </c>
      <c r="BH76">
        <v>408</v>
      </c>
      <c r="BJ76">
        <v>0</v>
      </c>
      <c r="BK76">
        <v>500</v>
      </c>
      <c r="BL76">
        <v>250</v>
      </c>
      <c r="BM76" t="s">
        <v>166</v>
      </c>
      <c r="BN76">
        <v>400</v>
      </c>
      <c r="BO76" t="s">
        <v>167</v>
      </c>
      <c r="BP76">
        <v>60000</v>
      </c>
      <c r="BQ76" t="s">
        <v>168</v>
      </c>
      <c r="BR76" t="s">
        <v>169</v>
      </c>
      <c r="BS76" t="s">
        <v>170</v>
      </c>
      <c r="BT76">
        <v>139.9</v>
      </c>
      <c r="BU76">
        <v>0</v>
      </c>
      <c r="BV76" s="11">
        <v>42583</v>
      </c>
      <c r="BW76">
        <v>2</v>
      </c>
      <c r="BX76" t="s">
        <v>171</v>
      </c>
      <c r="BY76" t="s">
        <v>171</v>
      </c>
      <c r="BZ76" t="s">
        <v>172</v>
      </c>
      <c r="CA76">
        <v>7</v>
      </c>
      <c r="CB76">
        <v>154727</v>
      </c>
      <c r="CC76" t="s">
        <v>173</v>
      </c>
      <c r="CD76" t="s">
        <v>174</v>
      </c>
      <c r="CE76" t="s">
        <v>175</v>
      </c>
      <c r="CG76" t="s">
        <v>194</v>
      </c>
      <c r="CH76">
        <v>26</v>
      </c>
      <c r="CI76" t="s">
        <v>176</v>
      </c>
      <c r="CJ76" s="10">
        <v>44685.366956018515</v>
      </c>
      <c r="CK76" s="10">
        <v>44671.508576388886</v>
      </c>
      <c r="CL76" t="s">
        <v>191</v>
      </c>
      <c r="CM76" t="s">
        <v>195</v>
      </c>
      <c r="CN76" t="s">
        <v>93</v>
      </c>
      <c r="CO76">
        <v>2</v>
      </c>
      <c r="CP76">
        <v>24.39</v>
      </c>
      <c r="CQ76" t="s">
        <v>95</v>
      </c>
      <c r="CS76" t="s">
        <v>177</v>
      </c>
      <c r="CU76" t="s">
        <v>178</v>
      </c>
      <c r="CV76">
        <v>30</v>
      </c>
      <c r="CW76">
        <v>81.42</v>
      </c>
      <c r="CX76" t="s">
        <v>179</v>
      </c>
      <c r="CY76" t="s">
        <v>180</v>
      </c>
      <c r="CZ76" t="s">
        <v>181</v>
      </c>
      <c r="DA76" t="s">
        <v>182</v>
      </c>
      <c r="DB76">
        <v>5000</v>
      </c>
      <c r="DC76">
        <v>60</v>
      </c>
      <c r="DD76" t="s">
        <v>191</v>
      </c>
      <c r="DE76" t="s">
        <v>183</v>
      </c>
      <c r="DK76" t="s">
        <v>95</v>
      </c>
      <c r="DN76" t="s">
        <v>177</v>
      </c>
      <c r="DP76" t="s">
        <v>184</v>
      </c>
      <c r="DQ76">
        <v>96</v>
      </c>
      <c r="DR76">
        <v>5.3</v>
      </c>
      <c r="DS76">
        <v>2250</v>
      </c>
      <c r="DT76" t="s">
        <v>94</v>
      </c>
      <c r="DU76" t="s">
        <v>93</v>
      </c>
      <c r="DW76">
        <v>0</v>
      </c>
      <c r="DX76" t="s">
        <v>185</v>
      </c>
      <c r="DY76" t="s">
        <v>186</v>
      </c>
      <c r="DZ76" t="s">
        <v>187</v>
      </c>
      <c r="EB76" t="s">
        <v>191</v>
      </c>
    </row>
    <row r="77" spans="1:132" x14ac:dyDescent="0.25">
      <c r="A77" t="s">
        <v>34</v>
      </c>
      <c r="B77" t="s">
        <v>210</v>
      </c>
      <c r="C77" t="s">
        <v>190</v>
      </c>
      <c r="D77">
        <v>15</v>
      </c>
      <c r="E77">
        <v>120</v>
      </c>
      <c r="F77" t="s">
        <v>191</v>
      </c>
      <c r="G77" s="10">
        <v>44680.686307870368</v>
      </c>
      <c r="H77" t="s">
        <v>192</v>
      </c>
      <c r="I77">
        <v>1.091</v>
      </c>
      <c r="J77">
        <v>4.3999999999999997E-2</v>
      </c>
      <c r="K77">
        <v>378.7</v>
      </c>
      <c r="L77">
        <v>5.0999999999999996</v>
      </c>
      <c r="M77">
        <v>232.1</v>
      </c>
      <c r="N77">
        <v>0.24199999999999999</v>
      </c>
      <c r="O77">
        <v>-11.6</v>
      </c>
      <c r="P77">
        <v>5.5</v>
      </c>
      <c r="Q77" t="s">
        <v>35</v>
      </c>
      <c r="R77">
        <v>55056</v>
      </c>
      <c r="S77" t="s">
        <v>36</v>
      </c>
      <c r="T77">
        <v>55066</v>
      </c>
      <c r="U77">
        <v>5000</v>
      </c>
      <c r="V77">
        <v>60</v>
      </c>
      <c r="W77" t="s">
        <v>37</v>
      </c>
      <c r="Y77">
        <v>37.4</v>
      </c>
      <c r="Z77" t="s">
        <v>38</v>
      </c>
      <c r="AE77">
        <v>-11.8</v>
      </c>
      <c r="AF77">
        <v>5.7</v>
      </c>
      <c r="AG77">
        <v>24.24</v>
      </c>
      <c r="AH77">
        <v>20.34</v>
      </c>
      <c r="AI77">
        <v>1.1910000000000001</v>
      </c>
      <c r="AJ77" t="s">
        <v>154</v>
      </c>
      <c r="AK77" t="s">
        <v>155</v>
      </c>
      <c r="AL77" t="s">
        <v>156</v>
      </c>
      <c r="AM77">
        <v>14</v>
      </c>
      <c r="AN77">
        <v>14.5</v>
      </c>
      <c r="AO77" t="s">
        <v>157</v>
      </c>
      <c r="AP77" t="s">
        <v>158</v>
      </c>
      <c r="AQ77" t="s">
        <v>159</v>
      </c>
      <c r="AR77" t="s">
        <v>160</v>
      </c>
      <c r="AT77" t="s">
        <v>193</v>
      </c>
      <c r="AU77" s="10">
        <v>44671.507199074076</v>
      </c>
      <c r="AV77" t="s">
        <v>161</v>
      </c>
      <c r="AW77" t="s">
        <v>162</v>
      </c>
      <c r="AX77">
        <v>0.3</v>
      </c>
      <c r="BC77" t="s">
        <v>163</v>
      </c>
      <c r="BD77" t="s">
        <v>164</v>
      </c>
      <c r="BE77" s="10">
        <v>44676.610300925924</v>
      </c>
      <c r="BF77" t="s">
        <v>92</v>
      </c>
      <c r="BG77" t="s">
        <v>165</v>
      </c>
      <c r="BH77">
        <v>404</v>
      </c>
      <c r="BJ77">
        <v>0</v>
      </c>
      <c r="BK77">
        <v>500</v>
      </c>
      <c r="BL77">
        <v>250</v>
      </c>
      <c r="BM77" t="s">
        <v>166</v>
      </c>
      <c r="BN77">
        <v>400</v>
      </c>
      <c r="BO77" t="s">
        <v>167</v>
      </c>
      <c r="BP77">
        <v>60000</v>
      </c>
      <c r="BQ77" t="s">
        <v>168</v>
      </c>
      <c r="BR77" t="s">
        <v>169</v>
      </c>
      <c r="BS77" t="s">
        <v>170</v>
      </c>
      <c r="BT77">
        <v>131.6</v>
      </c>
      <c r="BU77">
        <v>0</v>
      </c>
      <c r="BV77" s="11">
        <v>42583</v>
      </c>
      <c r="BW77">
        <v>2</v>
      </c>
      <c r="BX77" t="s">
        <v>171</v>
      </c>
      <c r="BY77" t="s">
        <v>171</v>
      </c>
      <c r="BZ77" t="s">
        <v>172</v>
      </c>
      <c r="CA77">
        <v>7</v>
      </c>
      <c r="CB77">
        <v>154727</v>
      </c>
      <c r="CC77" t="s">
        <v>173</v>
      </c>
      <c r="CD77" t="s">
        <v>174</v>
      </c>
      <c r="CE77" t="s">
        <v>175</v>
      </c>
      <c r="CG77" t="s">
        <v>194</v>
      </c>
      <c r="CH77">
        <v>22.65</v>
      </c>
      <c r="CI77" t="s">
        <v>176</v>
      </c>
      <c r="CJ77" s="10">
        <v>44680.686412037037</v>
      </c>
      <c r="CK77" s="10">
        <v>44671.508576388886</v>
      </c>
      <c r="CL77" t="s">
        <v>191</v>
      </c>
      <c r="CM77" t="s">
        <v>195</v>
      </c>
      <c r="CN77" t="s">
        <v>93</v>
      </c>
      <c r="CO77">
        <v>2</v>
      </c>
      <c r="CP77">
        <v>20.77</v>
      </c>
      <c r="CQ77" t="s">
        <v>95</v>
      </c>
      <c r="CS77" t="s">
        <v>177</v>
      </c>
      <c r="CU77" t="s">
        <v>178</v>
      </c>
      <c r="CV77">
        <v>30</v>
      </c>
      <c r="CW77">
        <v>69.400000000000006</v>
      </c>
      <c r="CX77" t="s">
        <v>179</v>
      </c>
      <c r="CY77" t="s">
        <v>180</v>
      </c>
      <c r="CZ77" t="s">
        <v>181</v>
      </c>
      <c r="DA77" t="s">
        <v>182</v>
      </c>
      <c r="DB77">
        <v>5000</v>
      </c>
      <c r="DC77">
        <v>60</v>
      </c>
      <c r="DD77" t="s">
        <v>191</v>
      </c>
      <c r="DE77" t="s">
        <v>183</v>
      </c>
      <c r="DK77" t="s">
        <v>95</v>
      </c>
      <c r="DN77" t="s">
        <v>177</v>
      </c>
      <c r="DP77" t="s">
        <v>184</v>
      </c>
      <c r="DQ77">
        <v>96</v>
      </c>
      <c r="DR77">
        <v>5.3</v>
      </c>
      <c r="DS77">
        <v>2250</v>
      </c>
      <c r="DT77" t="s">
        <v>94</v>
      </c>
      <c r="DU77" t="s">
        <v>93</v>
      </c>
      <c r="DW77">
        <v>0</v>
      </c>
      <c r="DX77" t="s">
        <v>185</v>
      </c>
      <c r="DY77" t="s">
        <v>186</v>
      </c>
      <c r="DZ77" t="s">
        <v>187</v>
      </c>
      <c r="EB77" t="s">
        <v>191</v>
      </c>
    </row>
    <row r="78" spans="1:132" x14ac:dyDescent="0.25">
      <c r="A78" t="s">
        <v>34</v>
      </c>
      <c r="B78" t="s">
        <v>206</v>
      </c>
      <c r="C78" t="s">
        <v>200</v>
      </c>
      <c r="D78">
        <v>15</v>
      </c>
      <c r="E78">
        <v>120</v>
      </c>
      <c r="F78" t="s">
        <v>191</v>
      </c>
      <c r="G78" s="10">
        <v>44680.684525462966</v>
      </c>
      <c r="H78" t="s">
        <v>192</v>
      </c>
      <c r="I78">
        <v>1.008</v>
      </c>
      <c r="J78">
        <v>6.6000000000000003E-2</v>
      </c>
      <c r="K78">
        <v>388.2</v>
      </c>
      <c r="L78">
        <v>5.2</v>
      </c>
      <c r="M78">
        <v>219.4</v>
      </c>
      <c r="N78">
        <v>0.17599999999999999</v>
      </c>
      <c r="O78">
        <v>-9.1999999999999993</v>
      </c>
      <c r="P78">
        <v>-2.8</v>
      </c>
      <c r="Q78" t="s">
        <v>35</v>
      </c>
      <c r="R78">
        <v>55056</v>
      </c>
      <c r="S78" t="s">
        <v>36</v>
      </c>
      <c r="T78">
        <v>55066</v>
      </c>
      <c r="U78">
        <v>5000</v>
      </c>
      <c r="V78">
        <v>60</v>
      </c>
      <c r="W78" t="s">
        <v>37</v>
      </c>
      <c r="Y78">
        <v>37.4</v>
      </c>
      <c r="Z78" t="s">
        <v>38</v>
      </c>
      <c r="AE78">
        <v>-9.3000000000000007</v>
      </c>
      <c r="AF78">
        <v>-2.7</v>
      </c>
      <c r="AG78">
        <v>23.33</v>
      </c>
      <c r="AH78">
        <v>21.3</v>
      </c>
      <c r="AI78">
        <v>1.095</v>
      </c>
      <c r="AJ78" t="s">
        <v>154</v>
      </c>
      <c r="AK78" t="s">
        <v>155</v>
      </c>
      <c r="AL78" t="s">
        <v>156</v>
      </c>
      <c r="AM78">
        <v>14</v>
      </c>
      <c r="AN78">
        <v>14.5</v>
      </c>
      <c r="AO78" t="s">
        <v>157</v>
      </c>
      <c r="AP78" t="s">
        <v>158</v>
      </c>
      <c r="AQ78" t="s">
        <v>159</v>
      </c>
      <c r="AR78" t="s">
        <v>160</v>
      </c>
      <c r="AT78" t="s">
        <v>193</v>
      </c>
      <c r="AU78" s="10">
        <v>44671.507199074076</v>
      </c>
      <c r="AV78" t="s">
        <v>161</v>
      </c>
      <c r="AW78" t="s">
        <v>162</v>
      </c>
      <c r="AX78">
        <v>0.3</v>
      </c>
      <c r="BC78" t="s">
        <v>163</v>
      </c>
      <c r="BD78" t="s">
        <v>164</v>
      </c>
      <c r="BE78" s="10">
        <v>44676.593981481485</v>
      </c>
      <c r="BF78" t="s">
        <v>92</v>
      </c>
      <c r="BG78" t="s">
        <v>165</v>
      </c>
      <c r="BH78">
        <v>306</v>
      </c>
      <c r="BJ78">
        <v>0</v>
      </c>
      <c r="BK78">
        <v>500</v>
      </c>
      <c r="BL78">
        <v>250</v>
      </c>
      <c r="BM78" t="s">
        <v>166</v>
      </c>
      <c r="BN78">
        <v>400</v>
      </c>
      <c r="BO78" t="s">
        <v>167</v>
      </c>
      <c r="BP78">
        <v>60000</v>
      </c>
      <c r="BQ78" t="s">
        <v>168</v>
      </c>
      <c r="BR78" t="s">
        <v>169</v>
      </c>
      <c r="BS78" t="s">
        <v>170</v>
      </c>
      <c r="BT78">
        <v>111.5</v>
      </c>
      <c r="BU78">
        <v>0</v>
      </c>
      <c r="BV78" s="11">
        <v>42583</v>
      </c>
      <c r="BW78">
        <v>2</v>
      </c>
      <c r="BX78" t="s">
        <v>171</v>
      </c>
      <c r="BY78" t="s">
        <v>171</v>
      </c>
      <c r="BZ78" t="s">
        <v>172</v>
      </c>
      <c r="CA78">
        <v>7</v>
      </c>
      <c r="CB78">
        <v>154727</v>
      </c>
      <c r="CC78" t="s">
        <v>173</v>
      </c>
      <c r="CD78" t="s">
        <v>174</v>
      </c>
      <c r="CE78" t="s">
        <v>175</v>
      </c>
      <c r="CG78" t="s">
        <v>194</v>
      </c>
      <c r="CH78">
        <v>22.03</v>
      </c>
      <c r="CI78" t="s">
        <v>176</v>
      </c>
      <c r="CJ78" s="10">
        <v>44680.684629629628</v>
      </c>
      <c r="CK78" s="10">
        <v>44671.508576388886</v>
      </c>
      <c r="CL78" t="s">
        <v>191</v>
      </c>
      <c r="CM78" t="s">
        <v>195</v>
      </c>
      <c r="CN78" t="s">
        <v>93</v>
      </c>
      <c r="CO78">
        <v>2</v>
      </c>
      <c r="CP78">
        <v>21.86</v>
      </c>
      <c r="CQ78" t="s">
        <v>95</v>
      </c>
      <c r="CS78" t="s">
        <v>177</v>
      </c>
      <c r="CU78" t="s">
        <v>178</v>
      </c>
      <c r="CV78">
        <v>30</v>
      </c>
      <c r="CW78">
        <v>71.06</v>
      </c>
      <c r="CX78" t="s">
        <v>179</v>
      </c>
      <c r="CY78" t="s">
        <v>180</v>
      </c>
      <c r="CZ78" t="s">
        <v>181</v>
      </c>
      <c r="DA78" t="s">
        <v>182</v>
      </c>
      <c r="DB78">
        <v>5000</v>
      </c>
      <c r="DC78">
        <v>60</v>
      </c>
      <c r="DD78" t="s">
        <v>191</v>
      </c>
      <c r="DE78" t="s">
        <v>183</v>
      </c>
      <c r="DK78" t="s">
        <v>95</v>
      </c>
      <c r="DN78" t="s">
        <v>177</v>
      </c>
      <c r="DP78" t="s">
        <v>184</v>
      </c>
      <c r="DQ78">
        <v>72</v>
      </c>
      <c r="DR78">
        <v>5.3</v>
      </c>
      <c r="DS78">
        <v>2250</v>
      </c>
      <c r="DT78" t="s">
        <v>94</v>
      </c>
      <c r="DU78" t="s">
        <v>93</v>
      </c>
      <c r="DW78">
        <v>0</v>
      </c>
      <c r="DX78" t="s">
        <v>185</v>
      </c>
      <c r="DY78" t="s">
        <v>186</v>
      </c>
      <c r="DZ78" t="s">
        <v>187</v>
      </c>
      <c r="EB78" t="s">
        <v>191</v>
      </c>
    </row>
    <row r="79" spans="1:132" x14ac:dyDescent="0.25">
      <c r="A79" t="s">
        <v>34</v>
      </c>
      <c r="B79" t="s">
        <v>204</v>
      </c>
      <c r="C79" t="s">
        <v>190</v>
      </c>
      <c r="D79">
        <v>15</v>
      </c>
      <c r="E79">
        <v>120</v>
      </c>
      <c r="F79" t="s">
        <v>191</v>
      </c>
      <c r="G79" s="10">
        <v>44680.682662037034</v>
      </c>
      <c r="H79" t="s">
        <v>192</v>
      </c>
      <c r="I79">
        <v>1.0760000000000001</v>
      </c>
      <c r="J79">
        <v>3.9E-2</v>
      </c>
      <c r="K79">
        <v>418.4</v>
      </c>
      <c r="L79">
        <v>5.6</v>
      </c>
      <c r="M79">
        <v>318.8</v>
      </c>
      <c r="N79">
        <v>0.17100000000000001</v>
      </c>
      <c r="O79">
        <v>-12.8</v>
      </c>
      <c r="P79">
        <v>-2.6</v>
      </c>
      <c r="Q79" t="s">
        <v>35</v>
      </c>
      <c r="R79">
        <v>55056</v>
      </c>
      <c r="S79" t="s">
        <v>36</v>
      </c>
      <c r="T79">
        <v>55066</v>
      </c>
      <c r="U79">
        <v>5000</v>
      </c>
      <c r="V79">
        <v>60</v>
      </c>
      <c r="W79" t="s">
        <v>37</v>
      </c>
      <c r="Y79">
        <v>37.299999999999997</v>
      </c>
      <c r="Z79" t="s">
        <v>38</v>
      </c>
      <c r="AE79">
        <v>-12.6</v>
      </c>
      <c r="AF79">
        <v>-2.4</v>
      </c>
      <c r="AG79">
        <v>24.99</v>
      </c>
      <c r="AH79">
        <v>21.67</v>
      </c>
      <c r="AI79">
        <v>1.153</v>
      </c>
      <c r="AJ79" t="s">
        <v>154</v>
      </c>
      <c r="AK79" t="s">
        <v>155</v>
      </c>
      <c r="AL79" t="s">
        <v>156</v>
      </c>
      <c r="AM79">
        <v>14</v>
      </c>
      <c r="AN79">
        <v>14.5</v>
      </c>
      <c r="AO79" t="s">
        <v>157</v>
      </c>
      <c r="AP79" t="s">
        <v>158</v>
      </c>
      <c r="AQ79" t="s">
        <v>159</v>
      </c>
      <c r="AR79" t="s">
        <v>160</v>
      </c>
      <c r="AT79" t="s">
        <v>193</v>
      </c>
      <c r="AU79" s="10">
        <v>44671.507199074076</v>
      </c>
      <c r="AV79" t="s">
        <v>161</v>
      </c>
      <c r="AW79" t="s">
        <v>162</v>
      </c>
      <c r="AX79">
        <v>0.3</v>
      </c>
      <c r="BC79" t="s">
        <v>163</v>
      </c>
      <c r="BD79" t="s">
        <v>164</v>
      </c>
      <c r="BE79" s="10">
        <v>44676.565138888887</v>
      </c>
      <c r="BF79" t="s">
        <v>92</v>
      </c>
      <c r="BG79" t="s">
        <v>165</v>
      </c>
      <c r="BH79">
        <v>336</v>
      </c>
      <c r="BJ79">
        <v>0</v>
      </c>
      <c r="BK79">
        <v>500</v>
      </c>
      <c r="BL79">
        <v>250</v>
      </c>
      <c r="BM79" t="s">
        <v>166</v>
      </c>
      <c r="BN79">
        <v>400</v>
      </c>
      <c r="BO79" t="s">
        <v>167</v>
      </c>
      <c r="BP79">
        <v>60000</v>
      </c>
      <c r="BQ79" t="s">
        <v>168</v>
      </c>
      <c r="BR79" t="s">
        <v>169</v>
      </c>
      <c r="BS79" t="s">
        <v>170</v>
      </c>
      <c r="BT79">
        <v>162</v>
      </c>
      <c r="BU79">
        <v>0</v>
      </c>
      <c r="BV79" s="11">
        <v>42583</v>
      </c>
      <c r="BW79">
        <v>2</v>
      </c>
      <c r="BX79" t="s">
        <v>171</v>
      </c>
      <c r="BY79" t="s">
        <v>171</v>
      </c>
      <c r="BZ79" t="s">
        <v>172</v>
      </c>
      <c r="CA79">
        <v>7</v>
      </c>
      <c r="CB79">
        <v>154727</v>
      </c>
      <c r="CC79" t="s">
        <v>173</v>
      </c>
      <c r="CD79" t="s">
        <v>174</v>
      </c>
      <c r="CE79" t="s">
        <v>175</v>
      </c>
      <c r="CG79" t="s">
        <v>194</v>
      </c>
      <c r="CH79">
        <v>23.63</v>
      </c>
      <c r="CI79" t="s">
        <v>176</v>
      </c>
      <c r="CJ79" s="10">
        <v>44680.68277777778</v>
      </c>
      <c r="CK79" s="10">
        <v>44671.508576388886</v>
      </c>
      <c r="CL79" t="s">
        <v>191</v>
      </c>
      <c r="CM79" t="s">
        <v>195</v>
      </c>
      <c r="CN79" t="s">
        <v>93</v>
      </c>
      <c r="CO79">
        <v>2</v>
      </c>
      <c r="CP79">
        <v>21.97</v>
      </c>
      <c r="CQ79" t="s">
        <v>95</v>
      </c>
      <c r="CS79" t="s">
        <v>177</v>
      </c>
      <c r="CU79" t="s">
        <v>178</v>
      </c>
      <c r="CV79">
        <v>30</v>
      </c>
      <c r="CW79">
        <v>74.22</v>
      </c>
      <c r="CX79" t="s">
        <v>179</v>
      </c>
      <c r="CY79" t="s">
        <v>180</v>
      </c>
      <c r="CZ79" t="s">
        <v>181</v>
      </c>
      <c r="DA79" t="s">
        <v>182</v>
      </c>
      <c r="DB79">
        <v>5000</v>
      </c>
      <c r="DC79">
        <v>60</v>
      </c>
      <c r="DD79" t="s">
        <v>191</v>
      </c>
      <c r="DE79" t="s">
        <v>183</v>
      </c>
      <c r="DK79" t="s">
        <v>95</v>
      </c>
      <c r="DN79" t="s">
        <v>177</v>
      </c>
      <c r="DP79" t="s">
        <v>184</v>
      </c>
      <c r="DQ79">
        <v>64</v>
      </c>
      <c r="DR79">
        <v>5.3</v>
      </c>
      <c r="DS79">
        <v>2250</v>
      </c>
      <c r="DT79" t="s">
        <v>94</v>
      </c>
      <c r="DU79" t="s">
        <v>93</v>
      </c>
      <c r="DW79">
        <v>0</v>
      </c>
      <c r="DX79" t="s">
        <v>185</v>
      </c>
      <c r="DY79" t="s">
        <v>186</v>
      </c>
      <c r="DZ79" t="s">
        <v>187</v>
      </c>
      <c r="EB79" t="s">
        <v>191</v>
      </c>
    </row>
    <row r="80" spans="1:132" x14ac:dyDescent="0.25">
      <c r="A80" t="s">
        <v>34</v>
      </c>
      <c r="B80" t="s">
        <v>208</v>
      </c>
      <c r="C80" t="s">
        <v>190</v>
      </c>
      <c r="D80">
        <v>15</v>
      </c>
      <c r="E80">
        <v>120</v>
      </c>
      <c r="F80" t="s">
        <v>191</v>
      </c>
      <c r="G80" s="10">
        <v>44680.680821759262</v>
      </c>
      <c r="H80" t="s">
        <v>192</v>
      </c>
      <c r="I80">
        <v>1.0409999999999999</v>
      </c>
      <c r="J80">
        <v>3.4000000000000002E-2</v>
      </c>
      <c r="K80">
        <v>398.4</v>
      </c>
      <c r="L80">
        <v>5.4</v>
      </c>
      <c r="M80">
        <v>180.9</v>
      </c>
      <c r="N80">
        <v>0.11700000000000001</v>
      </c>
      <c r="O80">
        <v>-11.6</v>
      </c>
      <c r="P80">
        <v>-1</v>
      </c>
      <c r="Q80" t="s">
        <v>35</v>
      </c>
      <c r="R80">
        <v>55056</v>
      </c>
      <c r="S80" t="s">
        <v>36</v>
      </c>
      <c r="T80">
        <v>55066</v>
      </c>
      <c r="U80">
        <v>5000</v>
      </c>
      <c r="V80">
        <v>60</v>
      </c>
      <c r="W80" t="s">
        <v>37</v>
      </c>
      <c r="Y80">
        <v>37.299999999999997</v>
      </c>
      <c r="Z80" t="s">
        <v>38</v>
      </c>
      <c r="AE80">
        <v>-11.7</v>
      </c>
      <c r="AF80">
        <v>-1</v>
      </c>
      <c r="AG80">
        <v>23.67</v>
      </c>
      <c r="AH80">
        <v>21.14</v>
      </c>
      <c r="AI80">
        <v>1.1200000000000001</v>
      </c>
      <c r="AJ80" t="s">
        <v>154</v>
      </c>
      <c r="AK80" t="s">
        <v>155</v>
      </c>
      <c r="AL80" t="s">
        <v>156</v>
      </c>
      <c r="AM80">
        <v>14</v>
      </c>
      <c r="AN80">
        <v>14.5</v>
      </c>
      <c r="AO80" t="s">
        <v>157</v>
      </c>
      <c r="AP80" t="s">
        <v>158</v>
      </c>
      <c r="AQ80" t="s">
        <v>159</v>
      </c>
      <c r="AR80" t="s">
        <v>160</v>
      </c>
      <c r="AT80" t="s">
        <v>193</v>
      </c>
      <c r="AU80" s="10">
        <v>44671.507199074076</v>
      </c>
      <c r="AV80" t="s">
        <v>161</v>
      </c>
      <c r="AW80" t="s">
        <v>162</v>
      </c>
      <c r="AX80">
        <v>0.3</v>
      </c>
      <c r="BC80" t="s">
        <v>163</v>
      </c>
      <c r="BD80" t="s">
        <v>164</v>
      </c>
      <c r="BE80" s="10">
        <v>44676.588865740741</v>
      </c>
      <c r="BF80" t="s">
        <v>92</v>
      </c>
      <c r="BG80" t="s">
        <v>165</v>
      </c>
      <c r="BH80">
        <v>406</v>
      </c>
      <c r="BJ80">
        <v>0</v>
      </c>
      <c r="BK80">
        <v>500</v>
      </c>
      <c r="BL80">
        <v>250</v>
      </c>
      <c r="BM80" t="s">
        <v>166</v>
      </c>
      <c r="BN80">
        <v>400</v>
      </c>
      <c r="BO80" t="s">
        <v>167</v>
      </c>
      <c r="BP80">
        <v>60000</v>
      </c>
      <c r="BQ80" t="s">
        <v>168</v>
      </c>
      <c r="BR80" t="s">
        <v>169</v>
      </c>
      <c r="BS80" t="s">
        <v>170</v>
      </c>
      <c r="BT80">
        <v>178.8</v>
      </c>
      <c r="BU80">
        <v>0</v>
      </c>
      <c r="BV80" s="11">
        <v>42583</v>
      </c>
      <c r="BW80">
        <v>2</v>
      </c>
      <c r="BX80" t="s">
        <v>171</v>
      </c>
      <c r="BY80" t="s">
        <v>171</v>
      </c>
      <c r="BZ80" t="s">
        <v>172</v>
      </c>
      <c r="CA80">
        <v>7</v>
      </c>
      <c r="CB80">
        <v>154727</v>
      </c>
      <c r="CC80" t="s">
        <v>173</v>
      </c>
      <c r="CD80" t="s">
        <v>174</v>
      </c>
      <c r="CE80" t="s">
        <v>175</v>
      </c>
      <c r="CG80" t="s">
        <v>194</v>
      </c>
      <c r="CH80">
        <v>22.69</v>
      </c>
      <c r="CI80" t="s">
        <v>176</v>
      </c>
      <c r="CJ80" s="10">
        <v>44680.680925925924</v>
      </c>
      <c r="CK80" s="10">
        <v>44671.508576388886</v>
      </c>
      <c r="CL80" t="s">
        <v>191</v>
      </c>
      <c r="CM80" t="s">
        <v>195</v>
      </c>
      <c r="CN80" t="s">
        <v>93</v>
      </c>
      <c r="CO80">
        <v>2</v>
      </c>
      <c r="CP80">
        <v>21.79</v>
      </c>
      <c r="CQ80" t="s">
        <v>95</v>
      </c>
      <c r="CS80" t="s">
        <v>177</v>
      </c>
      <c r="CU80" t="s">
        <v>178</v>
      </c>
      <c r="CV80">
        <v>30</v>
      </c>
      <c r="CW80">
        <v>72.459999999999994</v>
      </c>
      <c r="CX80" t="s">
        <v>179</v>
      </c>
      <c r="CY80" t="s">
        <v>180</v>
      </c>
      <c r="CZ80" t="s">
        <v>181</v>
      </c>
      <c r="DA80" t="s">
        <v>182</v>
      </c>
      <c r="DB80">
        <v>5000</v>
      </c>
      <c r="DC80">
        <v>60</v>
      </c>
      <c r="DD80" t="s">
        <v>191</v>
      </c>
      <c r="DE80" t="s">
        <v>183</v>
      </c>
      <c r="DK80" t="s">
        <v>95</v>
      </c>
      <c r="DN80" t="s">
        <v>177</v>
      </c>
      <c r="DP80" t="s">
        <v>184</v>
      </c>
      <c r="DQ80">
        <v>92</v>
      </c>
      <c r="DR80">
        <v>5.3</v>
      </c>
      <c r="DS80">
        <v>2250</v>
      </c>
      <c r="DT80" t="s">
        <v>94</v>
      </c>
      <c r="DU80" t="s">
        <v>93</v>
      </c>
      <c r="DW80">
        <v>0</v>
      </c>
      <c r="DX80" t="s">
        <v>185</v>
      </c>
      <c r="DY80" t="s">
        <v>186</v>
      </c>
      <c r="DZ80" t="s">
        <v>187</v>
      </c>
      <c r="EB80" t="s">
        <v>191</v>
      </c>
    </row>
    <row r="81" spans="1:132" x14ac:dyDescent="0.25">
      <c r="A81" t="s">
        <v>34</v>
      </c>
      <c r="B81" t="s">
        <v>201</v>
      </c>
      <c r="C81" t="s">
        <v>200</v>
      </c>
      <c r="D81">
        <v>15</v>
      </c>
      <c r="E81">
        <v>120</v>
      </c>
      <c r="F81" t="s">
        <v>191</v>
      </c>
      <c r="G81" s="10">
        <v>44680.678796296299</v>
      </c>
      <c r="H81" t="s">
        <v>192</v>
      </c>
      <c r="I81">
        <v>1.099</v>
      </c>
      <c r="J81">
        <v>8.3000000000000004E-2</v>
      </c>
      <c r="K81">
        <v>453.4</v>
      </c>
      <c r="L81">
        <v>6.1</v>
      </c>
      <c r="M81">
        <v>216.9</v>
      </c>
      <c r="N81">
        <v>0.127</v>
      </c>
      <c r="O81">
        <v>-9.6999999999999993</v>
      </c>
      <c r="P81">
        <v>-0.9</v>
      </c>
      <c r="Q81" t="s">
        <v>35</v>
      </c>
      <c r="R81">
        <v>55056</v>
      </c>
      <c r="S81" t="s">
        <v>36</v>
      </c>
      <c r="T81">
        <v>55066</v>
      </c>
      <c r="U81">
        <v>5000</v>
      </c>
      <c r="V81">
        <v>60</v>
      </c>
      <c r="W81" t="s">
        <v>37</v>
      </c>
      <c r="Y81">
        <v>37.299999999999997</v>
      </c>
      <c r="Z81" t="s">
        <v>38</v>
      </c>
      <c r="AE81">
        <v>-9.8000000000000007</v>
      </c>
      <c r="AF81">
        <v>-0.8</v>
      </c>
      <c r="AG81">
        <v>25.52</v>
      </c>
      <c r="AH81">
        <v>22.04</v>
      </c>
      <c r="AI81">
        <v>1.1579999999999999</v>
      </c>
      <c r="AJ81" t="s">
        <v>154</v>
      </c>
      <c r="AK81" t="s">
        <v>155</v>
      </c>
      <c r="AL81" t="s">
        <v>156</v>
      </c>
      <c r="AM81">
        <v>14</v>
      </c>
      <c r="AN81">
        <v>14.5</v>
      </c>
      <c r="AO81" t="s">
        <v>157</v>
      </c>
      <c r="AP81" t="s">
        <v>158</v>
      </c>
      <c r="AQ81" t="s">
        <v>159</v>
      </c>
      <c r="AR81" t="s">
        <v>160</v>
      </c>
      <c r="AT81" t="s">
        <v>193</v>
      </c>
      <c r="AU81" s="10">
        <v>44671.507199074076</v>
      </c>
      <c r="AV81" t="s">
        <v>161</v>
      </c>
      <c r="AW81" t="s">
        <v>162</v>
      </c>
      <c r="AX81">
        <v>0.3</v>
      </c>
      <c r="BC81" t="s">
        <v>163</v>
      </c>
      <c r="BD81" t="s">
        <v>164</v>
      </c>
      <c r="BE81" s="10">
        <v>44676.577118055553</v>
      </c>
      <c r="BF81" t="s">
        <v>92</v>
      </c>
      <c r="BG81" t="s">
        <v>165</v>
      </c>
      <c r="BH81">
        <v>404</v>
      </c>
      <c r="BJ81">
        <v>0</v>
      </c>
      <c r="BK81">
        <v>500</v>
      </c>
      <c r="BL81">
        <v>250</v>
      </c>
      <c r="BM81" t="s">
        <v>166</v>
      </c>
      <c r="BN81">
        <v>400</v>
      </c>
      <c r="BO81" t="s">
        <v>167</v>
      </c>
      <c r="BP81">
        <v>60000</v>
      </c>
      <c r="BQ81" t="s">
        <v>168</v>
      </c>
      <c r="BR81" t="s">
        <v>169</v>
      </c>
      <c r="BS81" t="s">
        <v>170</v>
      </c>
      <c r="BT81">
        <v>23</v>
      </c>
      <c r="BU81">
        <v>0</v>
      </c>
      <c r="BV81" s="11">
        <v>42583</v>
      </c>
      <c r="BW81">
        <v>2</v>
      </c>
      <c r="BX81" t="s">
        <v>171</v>
      </c>
      <c r="BY81" t="s">
        <v>171</v>
      </c>
      <c r="BZ81" t="s">
        <v>172</v>
      </c>
      <c r="CA81">
        <v>7</v>
      </c>
      <c r="CB81">
        <v>154727</v>
      </c>
      <c r="CC81" t="s">
        <v>173</v>
      </c>
      <c r="CD81" t="s">
        <v>174</v>
      </c>
      <c r="CE81" t="s">
        <v>175</v>
      </c>
      <c r="CG81" t="s">
        <v>194</v>
      </c>
      <c r="CH81">
        <v>24.89</v>
      </c>
      <c r="CI81" t="s">
        <v>176</v>
      </c>
      <c r="CJ81" s="10">
        <v>44680.678912037038</v>
      </c>
      <c r="CK81" s="10">
        <v>44671.508576388886</v>
      </c>
      <c r="CL81" t="s">
        <v>191</v>
      </c>
      <c r="CM81" t="s">
        <v>195</v>
      </c>
      <c r="CN81" t="s">
        <v>93</v>
      </c>
      <c r="CO81">
        <v>2</v>
      </c>
      <c r="CP81">
        <v>22.66</v>
      </c>
      <c r="CQ81" t="s">
        <v>95</v>
      </c>
      <c r="CS81" t="s">
        <v>177</v>
      </c>
      <c r="CU81" t="s">
        <v>178</v>
      </c>
      <c r="CV81">
        <v>30</v>
      </c>
      <c r="CW81">
        <v>77.88</v>
      </c>
      <c r="CX81" t="s">
        <v>179</v>
      </c>
      <c r="CY81" t="s">
        <v>180</v>
      </c>
      <c r="CZ81" t="s">
        <v>181</v>
      </c>
      <c r="DA81" t="s">
        <v>182</v>
      </c>
      <c r="DB81">
        <v>5000</v>
      </c>
      <c r="DC81">
        <v>60</v>
      </c>
      <c r="DD81" t="s">
        <v>191</v>
      </c>
      <c r="DE81" t="s">
        <v>183</v>
      </c>
      <c r="DK81" t="s">
        <v>95</v>
      </c>
      <c r="DN81" t="s">
        <v>177</v>
      </c>
      <c r="DP81" t="s">
        <v>184</v>
      </c>
      <c r="DQ81">
        <v>86</v>
      </c>
      <c r="DR81">
        <v>5.3</v>
      </c>
      <c r="DS81">
        <v>2250</v>
      </c>
      <c r="DT81" t="s">
        <v>94</v>
      </c>
      <c r="DU81" t="s">
        <v>93</v>
      </c>
      <c r="DW81">
        <v>0</v>
      </c>
      <c r="DX81" t="s">
        <v>185</v>
      </c>
      <c r="DY81" t="s">
        <v>186</v>
      </c>
      <c r="DZ81" t="s">
        <v>187</v>
      </c>
      <c r="EB81" t="s">
        <v>191</v>
      </c>
    </row>
    <row r="82" spans="1:132" x14ac:dyDescent="0.25">
      <c r="A82" t="s">
        <v>34</v>
      </c>
      <c r="B82" t="s">
        <v>202</v>
      </c>
      <c r="C82" t="s">
        <v>197</v>
      </c>
      <c r="D82">
        <v>15</v>
      </c>
      <c r="E82">
        <v>120</v>
      </c>
      <c r="F82" t="s">
        <v>191</v>
      </c>
      <c r="G82" s="10">
        <v>44680.676782407405</v>
      </c>
      <c r="H82" t="s">
        <v>192</v>
      </c>
      <c r="I82">
        <v>1.143</v>
      </c>
      <c r="J82">
        <v>3.5999999999999997E-2</v>
      </c>
      <c r="K82">
        <v>408.3</v>
      </c>
      <c r="L82">
        <v>5.5</v>
      </c>
      <c r="M82">
        <v>202.7</v>
      </c>
      <c r="N82">
        <v>6.8000000000000005E-2</v>
      </c>
      <c r="O82">
        <v>-12.9</v>
      </c>
      <c r="P82">
        <v>-0.8</v>
      </c>
      <c r="Q82" t="s">
        <v>35</v>
      </c>
      <c r="R82">
        <v>55056</v>
      </c>
      <c r="S82" t="s">
        <v>36</v>
      </c>
      <c r="T82">
        <v>55066</v>
      </c>
      <c r="U82">
        <v>5000</v>
      </c>
      <c r="V82">
        <v>60</v>
      </c>
      <c r="W82" t="s">
        <v>37</v>
      </c>
      <c r="Y82">
        <v>37.299999999999997</v>
      </c>
      <c r="Z82" t="s">
        <v>38</v>
      </c>
      <c r="AE82">
        <v>-13</v>
      </c>
      <c r="AF82">
        <v>-0.8</v>
      </c>
      <c r="AG82">
        <v>24.46</v>
      </c>
      <c r="AH82">
        <v>20.99</v>
      </c>
      <c r="AI82">
        <v>1.165</v>
      </c>
      <c r="AJ82" t="s">
        <v>154</v>
      </c>
      <c r="AK82" t="s">
        <v>155</v>
      </c>
      <c r="AL82" t="s">
        <v>156</v>
      </c>
      <c r="AM82">
        <v>14</v>
      </c>
      <c r="AN82">
        <v>14.5</v>
      </c>
      <c r="AO82" t="s">
        <v>157</v>
      </c>
      <c r="AP82" t="s">
        <v>158</v>
      </c>
      <c r="AQ82" t="s">
        <v>159</v>
      </c>
      <c r="AR82" t="s">
        <v>160</v>
      </c>
      <c r="AT82" t="s">
        <v>193</v>
      </c>
      <c r="AU82" s="10">
        <v>44671.507199074076</v>
      </c>
      <c r="AV82" t="s">
        <v>161</v>
      </c>
      <c r="AW82" t="s">
        <v>162</v>
      </c>
      <c r="AX82">
        <v>0.3</v>
      </c>
      <c r="BC82" t="s">
        <v>163</v>
      </c>
      <c r="BD82" t="s">
        <v>164</v>
      </c>
      <c r="BE82" s="10">
        <v>44676.600798611114</v>
      </c>
      <c r="BF82" t="s">
        <v>92</v>
      </c>
      <c r="BG82" t="s">
        <v>165</v>
      </c>
      <c r="BH82">
        <v>396</v>
      </c>
      <c r="BJ82">
        <v>0</v>
      </c>
      <c r="BK82">
        <v>500</v>
      </c>
      <c r="BL82">
        <v>250</v>
      </c>
      <c r="BM82" t="s">
        <v>166</v>
      </c>
      <c r="BN82">
        <v>400</v>
      </c>
      <c r="BO82" t="s">
        <v>167</v>
      </c>
      <c r="BP82">
        <v>60000</v>
      </c>
      <c r="BQ82" t="s">
        <v>168</v>
      </c>
      <c r="BR82" t="s">
        <v>169</v>
      </c>
      <c r="BS82" t="s">
        <v>170</v>
      </c>
      <c r="BT82">
        <v>178.1</v>
      </c>
      <c r="BU82">
        <v>0</v>
      </c>
      <c r="BV82" s="11">
        <v>42583</v>
      </c>
      <c r="BW82">
        <v>2</v>
      </c>
      <c r="BX82" t="s">
        <v>171</v>
      </c>
      <c r="BY82" t="s">
        <v>171</v>
      </c>
      <c r="BZ82" t="s">
        <v>172</v>
      </c>
      <c r="CA82">
        <v>7</v>
      </c>
      <c r="CB82">
        <v>154727</v>
      </c>
      <c r="CC82" t="s">
        <v>173</v>
      </c>
      <c r="CD82" t="s">
        <v>174</v>
      </c>
      <c r="CE82" t="s">
        <v>175</v>
      </c>
      <c r="CG82" t="s">
        <v>194</v>
      </c>
      <c r="CH82">
        <v>24.04</v>
      </c>
      <c r="CI82" t="s">
        <v>176</v>
      </c>
      <c r="CJ82" s="10">
        <v>44680.676898148151</v>
      </c>
      <c r="CK82" s="10">
        <v>44671.508576388886</v>
      </c>
      <c r="CL82" t="s">
        <v>191</v>
      </c>
      <c r="CM82" t="s">
        <v>195</v>
      </c>
      <c r="CN82" t="s">
        <v>93</v>
      </c>
      <c r="CO82">
        <v>2</v>
      </c>
      <c r="CP82">
        <v>21.04</v>
      </c>
      <c r="CQ82" t="s">
        <v>95</v>
      </c>
      <c r="CS82" t="s">
        <v>177</v>
      </c>
      <c r="CU82" t="s">
        <v>178</v>
      </c>
      <c r="CV82">
        <v>30</v>
      </c>
      <c r="CW82">
        <v>72.069999999999993</v>
      </c>
      <c r="CX82" t="s">
        <v>179</v>
      </c>
      <c r="CY82" t="s">
        <v>180</v>
      </c>
      <c r="CZ82" t="s">
        <v>181</v>
      </c>
      <c r="DA82" t="s">
        <v>182</v>
      </c>
      <c r="DB82">
        <v>5000</v>
      </c>
      <c r="DC82">
        <v>60</v>
      </c>
      <c r="DD82" t="s">
        <v>191</v>
      </c>
      <c r="DE82" t="s">
        <v>183</v>
      </c>
      <c r="DK82" t="s">
        <v>95</v>
      </c>
      <c r="DN82" t="s">
        <v>177</v>
      </c>
      <c r="DP82" t="s">
        <v>184</v>
      </c>
      <c r="DQ82">
        <v>110</v>
      </c>
      <c r="DR82">
        <v>5.3</v>
      </c>
      <c r="DS82">
        <v>2250</v>
      </c>
      <c r="DT82" t="s">
        <v>94</v>
      </c>
      <c r="DU82" t="s">
        <v>93</v>
      </c>
      <c r="DW82">
        <v>0</v>
      </c>
      <c r="DX82" t="s">
        <v>185</v>
      </c>
      <c r="DY82" t="s">
        <v>186</v>
      </c>
      <c r="DZ82" t="s">
        <v>187</v>
      </c>
      <c r="EB82" t="s">
        <v>191</v>
      </c>
    </row>
    <row r="83" spans="1:132" x14ac:dyDescent="0.25">
      <c r="A83" t="s">
        <v>34</v>
      </c>
      <c r="B83" t="s">
        <v>198</v>
      </c>
      <c r="C83" t="s">
        <v>197</v>
      </c>
      <c r="D83">
        <v>15</v>
      </c>
      <c r="E83">
        <v>120</v>
      </c>
      <c r="F83" t="s">
        <v>191</v>
      </c>
      <c r="G83" s="10">
        <v>44680.675034722219</v>
      </c>
      <c r="H83" t="s">
        <v>192</v>
      </c>
      <c r="I83">
        <v>1.0389999999999999</v>
      </c>
      <c r="J83">
        <v>5.6000000000000001E-2</v>
      </c>
      <c r="K83">
        <v>424.6</v>
      </c>
      <c r="L83">
        <v>5.7</v>
      </c>
      <c r="M83">
        <v>186.6</v>
      </c>
      <c r="N83">
        <v>0.20399999999999999</v>
      </c>
      <c r="O83">
        <v>-8.9</v>
      </c>
      <c r="P83">
        <v>-1</v>
      </c>
      <c r="Q83" t="s">
        <v>35</v>
      </c>
      <c r="R83">
        <v>55056</v>
      </c>
      <c r="S83" t="s">
        <v>36</v>
      </c>
      <c r="T83">
        <v>55066</v>
      </c>
      <c r="U83">
        <v>5000</v>
      </c>
      <c r="V83">
        <v>60</v>
      </c>
      <c r="W83" t="s">
        <v>37</v>
      </c>
      <c r="Y83">
        <v>37.1</v>
      </c>
      <c r="Z83" t="s">
        <v>38</v>
      </c>
      <c r="AE83">
        <v>-9.1</v>
      </c>
      <c r="AF83">
        <v>-1</v>
      </c>
      <c r="AG83">
        <v>24.79</v>
      </c>
      <c r="AH83">
        <v>22.34</v>
      </c>
      <c r="AI83">
        <v>1.1100000000000001</v>
      </c>
      <c r="AJ83" t="s">
        <v>154</v>
      </c>
      <c r="AK83" t="s">
        <v>155</v>
      </c>
      <c r="AL83" t="s">
        <v>156</v>
      </c>
      <c r="AM83">
        <v>14</v>
      </c>
      <c r="AN83">
        <v>14.5</v>
      </c>
      <c r="AO83" t="s">
        <v>157</v>
      </c>
      <c r="AP83" t="s">
        <v>158</v>
      </c>
      <c r="AQ83" t="s">
        <v>159</v>
      </c>
      <c r="AR83" t="s">
        <v>160</v>
      </c>
      <c r="AT83" t="s">
        <v>193</v>
      </c>
      <c r="AU83" s="10">
        <v>44671.507199074076</v>
      </c>
      <c r="AV83" t="s">
        <v>161</v>
      </c>
      <c r="AW83" t="s">
        <v>162</v>
      </c>
      <c r="AX83">
        <v>0.3</v>
      </c>
      <c r="BC83" t="s">
        <v>163</v>
      </c>
      <c r="BD83" t="s">
        <v>164</v>
      </c>
      <c r="BE83" s="10">
        <v>44676.573645833334</v>
      </c>
      <c r="BF83" t="s">
        <v>92</v>
      </c>
      <c r="BG83" t="s">
        <v>165</v>
      </c>
      <c r="BH83">
        <v>392</v>
      </c>
      <c r="BJ83">
        <v>0</v>
      </c>
      <c r="BK83">
        <v>500</v>
      </c>
      <c r="BL83">
        <v>250</v>
      </c>
      <c r="BM83" t="s">
        <v>166</v>
      </c>
      <c r="BN83">
        <v>400</v>
      </c>
      <c r="BO83" t="s">
        <v>167</v>
      </c>
      <c r="BP83">
        <v>60000</v>
      </c>
      <c r="BQ83" t="s">
        <v>168</v>
      </c>
      <c r="BR83" t="s">
        <v>169</v>
      </c>
      <c r="BS83" t="s">
        <v>170</v>
      </c>
      <c r="BT83">
        <v>132.4</v>
      </c>
      <c r="BU83">
        <v>0</v>
      </c>
      <c r="BV83" s="11">
        <v>42583</v>
      </c>
      <c r="BW83">
        <v>2</v>
      </c>
      <c r="BX83" t="s">
        <v>171</v>
      </c>
      <c r="BY83" t="s">
        <v>171</v>
      </c>
      <c r="BZ83" t="s">
        <v>172</v>
      </c>
      <c r="CA83">
        <v>7</v>
      </c>
      <c r="CB83">
        <v>154727</v>
      </c>
      <c r="CC83" t="s">
        <v>173</v>
      </c>
      <c r="CD83" t="s">
        <v>174</v>
      </c>
      <c r="CE83" t="s">
        <v>175</v>
      </c>
      <c r="CG83" t="s">
        <v>194</v>
      </c>
      <c r="CH83">
        <v>23.38</v>
      </c>
      <c r="CI83" t="s">
        <v>176</v>
      </c>
      <c r="CJ83" s="10">
        <v>44680.675138888888</v>
      </c>
      <c r="CK83" s="10">
        <v>44671.508576388886</v>
      </c>
      <c r="CL83" t="s">
        <v>191</v>
      </c>
      <c r="CM83" t="s">
        <v>195</v>
      </c>
      <c r="CN83" t="s">
        <v>93</v>
      </c>
      <c r="CO83">
        <v>2</v>
      </c>
      <c r="CP83">
        <v>22.51</v>
      </c>
      <c r="CQ83" t="s">
        <v>95</v>
      </c>
      <c r="CS83" t="s">
        <v>177</v>
      </c>
      <c r="CU83" t="s">
        <v>178</v>
      </c>
      <c r="CV83">
        <v>30</v>
      </c>
      <c r="CW83">
        <v>73.13</v>
      </c>
      <c r="CX83" t="s">
        <v>179</v>
      </c>
      <c r="CY83" t="s">
        <v>180</v>
      </c>
      <c r="CZ83" t="s">
        <v>181</v>
      </c>
      <c r="DA83" t="s">
        <v>182</v>
      </c>
      <c r="DB83">
        <v>5000</v>
      </c>
      <c r="DC83">
        <v>60</v>
      </c>
      <c r="DD83" t="s">
        <v>191</v>
      </c>
      <c r="DE83" t="s">
        <v>183</v>
      </c>
      <c r="DK83" t="s">
        <v>95</v>
      </c>
      <c r="DN83" t="s">
        <v>177</v>
      </c>
      <c r="DP83" t="s">
        <v>184</v>
      </c>
      <c r="DQ83">
        <v>108</v>
      </c>
      <c r="DR83">
        <v>5.3</v>
      </c>
      <c r="DS83">
        <v>2250</v>
      </c>
      <c r="DT83" t="s">
        <v>94</v>
      </c>
      <c r="DU83" t="s">
        <v>93</v>
      </c>
      <c r="DW83">
        <v>0</v>
      </c>
      <c r="DX83" t="s">
        <v>185</v>
      </c>
      <c r="DY83" t="s">
        <v>186</v>
      </c>
      <c r="DZ83" t="s">
        <v>187</v>
      </c>
      <c r="EB83" t="s">
        <v>191</v>
      </c>
    </row>
    <row r="84" spans="1:132" x14ac:dyDescent="0.25">
      <c r="A84" t="s">
        <v>34</v>
      </c>
      <c r="B84" t="s">
        <v>189</v>
      </c>
      <c r="C84" t="s">
        <v>190</v>
      </c>
      <c r="D84">
        <v>15</v>
      </c>
      <c r="E84">
        <v>120</v>
      </c>
      <c r="F84" t="s">
        <v>191</v>
      </c>
      <c r="G84" s="10">
        <v>44680.673043981478</v>
      </c>
      <c r="H84" t="s">
        <v>192</v>
      </c>
      <c r="I84">
        <v>1.0840000000000001</v>
      </c>
      <c r="J84">
        <v>5.1999999999999998E-2</v>
      </c>
      <c r="K84">
        <v>486.1</v>
      </c>
      <c r="L84">
        <v>6.5</v>
      </c>
      <c r="M84">
        <v>253.2</v>
      </c>
      <c r="N84">
        <v>0.28499999999999998</v>
      </c>
      <c r="O84">
        <v>-13</v>
      </c>
      <c r="P84">
        <v>-1.1000000000000001</v>
      </c>
      <c r="Q84" t="s">
        <v>35</v>
      </c>
      <c r="R84">
        <v>55056</v>
      </c>
      <c r="S84" t="s">
        <v>36</v>
      </c>
      <c r="T84">
        <v>55066</v>
      </c>
      <c r="U84">
        <v>5000</v>
      </c>
      <c r="V84">
        <v>60</v>
      </c>
      <c r="W84" t="s">
        <v>37</v>
      </c>
      <c r="Y84">
        <v>37.1</v>
      </c>
      <c r="Z84" t="s">
        <v>38</v>
      </c>
      <c r="AE84">
        <v>-13</v>
      </c>
      <c r="AF84">
        <v>-0.8</v>
      </c>
      <c r="AG84">
        <v>27.24</v>
      </c>
      <c r="AH84">
        <v>23.21</v>
      </c>
      <c r="AI84">
        <v>1.1739999999999999</v>
      </c>
      <c r="AJ84" t="s">
        <v>154</v>
      </c>
      <c r="AK84" t="s">
        <v>155</v>
      </c>
      <c r="AL84" t="s">
        <v>156</v>
      </c>
      <c r="AM84">
        <v>14</v>
      </c>
      <c r="AN84">
        <v>14.5</v>
      </c>
      <c r="AO84" t="s">
        <v>157</v>
      </c>
      <c r="AP84" t="s">
        <v>158</v>
      </c>
      <c r="AQ84" t="s">
        <v>159</v>
      </c>
      <c r="AR84" t="s">
        <v>160</v>
      </c>
      <c r="AT84" t="s">
        <v>193</v>
      </c>
      <c r="AU84" s="10">
        <v>44671.507199074076</v>
      </c>
      <c r="AV84" t="s">
        <v>161</v>
      </c>
      <c r="AW84" t="s">
        <v>162</v>
      </c>
      <c r="AX84">
        <v>0.3</v>
      </c>
      <c r="BC84" t="s">
        <v>163</v>
      </c>
      <c r="BD84" t="s">
        <v>164</v>
      </c>
      <c r="BE84" s="10">
        <v>44676.612939814811</v>
      </c>
      <c r="BF84" t="s">
        <v>92</v>
      </c>
      <c r="BG84" t="s">
        <v>165</v>
      </c>
      <c r="BH84">
        <v>410</v>
      </c>
      <c r="BJ84">
        <v>0</v>
      </c>
      <c r="BK84">
        <v>500</v>
      </c>
      <c r="BL84">
        <v>250</v>
      </c>
      <c r="BM84" t="s">
        <v>166</v>
      </c>
      <c r="BN84">
        <v>400</v>
      </c>
      <c r="BO84" t="s">
        <v>167</v>
      </c>
      <c r="BP84">
        <v>60000</v>
      </c>
      <c r="BQ84" t="s">
        <v>168</v>
      </c>
      <c r="BR84" t="s">
        <v>169</v>
      </c>
      <c r="BS84" t="s">
        <v>170</v>
      </c>
      <c r="BT84">
        <v>106.5</v>
      </c>
      <c r="BU84">
        <v>0</v>
      </c>
      <c r="BV84" s="11">
        <v>42583</v>
      </c>
      <c r="BW84">
        <v>2</v>
      </c>
      <c r="BX84" t="s">
        <v>171</v>
      </c>
      <c r="BY84" t="s">
        <v>171</v>
      </c>
      <c r="BZ84" t="s">
        <v>172</v>
      </c>
      <c r="CA84">
        <v>7</v>
      </c>
      <c r="CB84">
        <v>154727</v>
      </c>
      <c r="CC84" t="s">
        <v>173</v>
      </c>
      <c r="CD84" t="s">
        <v>174</v>
      </c>
      <c r="CE84" t="s">
        <v>175</v>
      </c>
      <c r="CG84" t="s">
        <v>194</v>
      </c>
      <c r="CH84">
        <v>25.59</v>
      </c>
      <c r="CI84" t="s">
        <v>176</v>
      </c>
      <c r="CJ84" s="10">
        <v>44680.673148148147</v>
      </c>
      <c r="CK84" s="10">
        <v>44671.508576388886</v>
      </c>
      <c r="CL84" t="s">
        <v>191</v>
      </c>
      <c r="CM84" t="s">
        <v>195</v>
      </c>
      <c r="CN84" t="s">
        <v>93</v>
      </c>
      <c r="CO84">
        <v>2</v>
      </c>
      <c r="CP84">
        <v>23.61</v>
      </c>
      <c r="CQ84" t="s">
        <v>95</v>
      </c>
      <c r="CS84" t="s">
        <v>177</v>
      </c>
      <c r="CU84" t="s">
        <v>178</v>
      </c>
      <c r="CV84">
        <v>30</v>
      </c>
      <c r="CW84">
        <v>78.709999999999994</v>
      </c>
      <c r="CX84" t="s">
        <v>179</v>
      </c>
      <c r="CY84" t="s">
        <v>180</v>
      </c>
      <c r="CZ84" t="s">
        <v>181</v>
      </c>
      <c r="DA84" t="s">
        <v>182</v>
      </c>
      <c r="DB84">
        <v>5000</v>
      </c>
      <c r="DC84">
        <v>60</v>
      </c>
      <c r="DD84" t="s">
        <v>191</v>
      </c>
      <c r="DE84" t="s">
        <v>183</v>
      </c>
      <c r="DK84" t="s">
        <v>95</v>
      </c>
      <c r="DN84" t="s">
        <v>177</v>
      </c>
      <c r="DP84" t="s">
        <v>184</v>
      </c>
      <c r="DQ84">
        <v>128</v>
      </c>
      <c r="DR84">
        <v>5.3</v>
      </c>
      <c r="DS84">
        <v>2250</v>
      </c>
      <c r="DT84" t="s">
        <v>94</v>
      </c>
      <c r="DU84" t="s">
        <v>93</v>
      </c>
      <c r="DW84">
        <v>0</v>
      </c>
      <c r="DX84" t="s">
        <v>185</v>
      </c>
      <c r="DY84" t="s">
        <v>186</v>
      </c>
      <c r="DZ84" t="s">
        <v>187</v>
      </c>
      <c r="EB84" t="s">
        <v>191</v>
      </c>
    </row>
    <row r="85" spans="1:132" x14ac:dyDescent="0.25">
      <c r="A85" t="s">
        <v>34</v>
      </c>
      <c r="B85" t="s">
        <v>203</v>
      </c>
      <c r="C85" t="s">
        <v>190</v>
      </c>
      <c r="D85">
        <v>15</v>
      </c>
      <c r="E85">
        <v>120</v>
      </c>
      <c r="F85" t="s">
        <v>191</v>
      </c>
      <c r="G85" s="10">
        <v>44680.671099537038</v>
      </c>
      <c r="H85" t="s">
        <v>192</v>
      </c>
      <c r="I85">
        <v>1.02</v>
      </c>
      <c r="J85">
        <v>5.6000000000000001E-2</v>
      </c>
      <c r="K85">
        <v>434.5</v>
      </c>
      <c r="L85">
        <v>5.9</v>
      </c>
      <c r="M85">
        <v>122.4</v>
      </c>
      <c r="N85">
        <v>0.17100000000000001</v>
      </c>
      <c r="O85">
        <v>-12.8</v>
      </c>
      <c r="P85">
        <v>-1.9</v>
      </c>
      <c r="Q85" t="s">
        <v>35</v>
      </c>
      <c r="R85">
        <v>55056</v>
      </c>
      <c r="S85" t="s">
        <v>36</v>
      </c>
      <c r="T85">
        <v>55066</v>
      </c>
      <c r="U85">
        <v>5000</v>
      </c>
      <c r="V85">
        <v>60</v>
      </c>
      <c r="W85" t="s">
        <v>37</v>
      </c>
      <c r="Y85">
        <v>37.1</v>
      </c>
      <c r="Z85" t="s">
        <v>38</v>
      </c>
      <c r="AE85">
        <v>-12.9</v>
      </c>
      <c r="AF85">
        <v>-2</v>
      </c>
      <c r="AG85">
        <v>24.82</v>
      </c>
      <c r="AH85">
        <v>22.28</v>
      </c>
      <c r="AI85">
        <v>1.1140000000000001</v>
      </c>
      <c r="AJ85" t="s">
        <v>154</v>
      </c>
      <c r="AK85" t="s">
        <v>155</v>
      </c>
      <c r="AL85" t="s">
        <v>156</v>
      </c>
      <c r="AM85">
        <v>14</v>
      </c>
      <c r="AN85">
        <v>14.5</v>
      </c>
      <c r="AO85" t="s">
        <v>157</v>
      </c>
      <c r="AP85" t="s">
        <v>158</v>
      </c>
      <c r="AQ85" t="s">
        <v>159</v>
      </c>
      <c r="AR85" t="s">
        <v>160</v>
      </c>
      <c r="AT85" t="s">
        <v>193</v>
      </c>
      <c r="AU85" s="10">
        <v>44671.507199074076</v>
      </c>
      <c r="AV85" t="s">
        <v>161</v>
      </c>
      <c r="AW85" t="s">
        <v>162</v>
      </c>
      <c r="AX85">
        <v>0.3</v>
      </c>
      <c r="BC85" t="s">
        <v>163</v>
      </c>
      <c r="BD85" t="s">
        <v>164</v>
      </c>
      <c r="BE85" s="10">
        <v>44676.591226851851</v>
      </c>
      <c r="BF85" t="s">
        <v>92</v>
      </c>
      <c r="BG85" t="s">
        <v>165</v>
      </c>
      <c r="BH85">
        <v>346</v>
      </c>
      <c r="BJ85">
        <v>0</v>
      </c>
      <c r="BK85">
        <v>500</v>
      </c>
      <c r="BL85">
        <v>250</v>
      </c>
      <c r="BM85" t="s">
        <v>166</v>
      </c>
      <c r="BN85">
        <v>400</v>
      </c>
      <c r="BO85" t="s">
        <v>167</v>
      </c>
      <c r="BP85">
        <v>60000</v>
      </c>
      <c r="BQ85" t="s">
        <v>168</v>
      </c>
      <c r="BR85" t="s">
        <v>169</v>
      </c>
      <c r="BS85" t="s">
        <v>170</v>
      </c>
      <c r="BT85">
        <v>27.4</v>
      </c>
      <c r="BU85">
        <v>0</v>
      </c>
      <c r="BV85" s="11">
        <v>42583</v>
      </c>
      <c r="BW85">
        <v>2</v>
      </c>
      <c r="BX85" t="s">
        <v>171</v>
      </c>
      <c r="BY85" t="s">
        <v>171</v>
      </c>
      <c r="BZ85" t="s">
        <v>172</v>
      </c>
      <c r="CA85">
        <v>7</v>
      </c>
      <c r="CB85">
        <v>154727</v>
      </c>
      <c r="CC85" t="s">
        <v>173</v>
      </c>
      <c r="CD85" t="s">
        <v>174</v>
      </c>
      <c r="CE85" t="s">
        <v>175</v>
      </c>
      <c r="CG85" t="s">
        <v>194</v>
      </c>
      <c r="CH85">
        <v>23.5</v>
      </c>
      <c r="CI85" t="s">
        <v>176</v>
      </c>
      <c r="CJ85" s="10">
        <v>44680.671203703707</v>
      </c>
      <c r="CK85" s="10">
        <v>44671.508576388886</v>
      </c>
      <c r="CL85" t="s">
        <v>191</v>
      </c>
      <c r="CM85" t="s">
        <v>195</v>
      </c>
      <c r="CN85" t="s">
        <v>93</v>
      </c>
      <c r="CO85">
        <v>2</v>
      </c>
      <c r="CP85">
        <v>23.03</v>
      </c>
      <c r="CQ85" t="s">
        <v>95</v>
      </c>
      <c r="CS85" t="s">
        <v>177</v>
      </c>
      <c r="CU85" t="s">
        <v>178</v>
      </c>
      <c r="CV85">
        <v>30</v>
      </c>
      <c r="CW85">
        <v>73.569999999999993</v>
      </c>
      <c r="CX85" t="s">
        <v>179</v>
      </c>
      <c r="CY85" t="s">
        <v>180</v>
      </c>
      <c r="CZ85" t="s">
        <v>181</v>
      </c>
      <c r="DA85" t="s">
        <v>182</v>
      </c>
      <c r="DB85">
        <v>5000</v>
      </c>
      <c r="DC85">
        <v>60</v>
      </c>
      <c r="DD85" t="s">
        <v>191</v>
      </c>
      <c r="DE85" t="s">
        <v>183</v>
      </c>
      <c r="DK85" t="s">
        <v>95</v>
      </c>
      <c r="DN85" t="s">
        <v>177</v>
      </c>
      <c r="DP85" t="s">
        <v>184</v>
      </c>
      <c r="DQ85">
        <v>68</v>
      </c>
      <c r="DR85">
        <v>5.3</v>
      </c>
      <c r="DS85">
        <v>2250</v>
      </c>
      <c r="DT85" t="s">
        <v>94</v>
      </c>
      <c r="DU85" t="s">
        <v>93</v>
      </c>
      <c r="DW85">
        <v>0</v>
      </c>
      <c r="DX85" t="s">
        <v>185</v>
      </c>
      <c r="DY85" t="s">
        <v>186</v>
      </c>
      <c r="DZ85" t="s">
        <v>187</v>
      </c>
      <c r="EB85" t="s">
        <v>191</v>
      </c>
    </row>
    <row r="86" spans="1:132" x14ac:dyDescent="0.25">
      <c r="A86" t="s">
        <v>34</v>
      </c>
      <c r="B86" t="s">
        <v>207</v>
      </c>
      <c r="C86" t="s">
        <v>197</v>
      </c>
      <c r="D86">
        <v>15</v>
      </c>
      <c r="E86">
        <v>120</v>
      </c>
      <c r="F86" t="s">
        <v>191</v>
      </c>
      <c r="G86" s="10">
        <v>44680.669398148151</v>
      </c>
      <c r="H86" t="s">
        <v>192</v>
      </c>
      <c r="I86">
        <v>1.091</v>
      </c>
      <c r="J86">
        <v>5.0999999999999997E-2</v>
      </c>
      <c r="K86">
        <v>404.2</v>
      </c>
      <c r="L86">
        <v>5.4</v>
      </c>
      <c r="M86">
        <v>332.3</v>
      </c>
      <c r="N86">
        <v>0.122</v>
      </c>
      <c r="O86">
        <v>-10.6</v>
      </c>
      <c r="P86">
        <v>-1.5</v>
      </c>
      <c r="Q86" t="s">
        <v>35</v>
      </c>
      <c r="R86">
        <v>55056</v>
      </c>
      <c r="S86" t="s">
        <v>36</v>
      </c>
      <c r="T86">
        <v>55066</v>
      </c>
      <c r="U86">
        <v>5000</v>
      </c>
      <c r="V86">
        <v>60</v>
      </c>
      <c r="W86" t="s">
        <v>37</v>
      </c>
      <c r="Y86">
        <v>37</v>
      </c>
      <c r="Z86" t="s">
        <v>38</v>
      </c>
      <c r="AE86">
        <v>-10.5</v>
      </c>
      <c r="AF86">
        <v>-1.4</v>
      </c>
      <c r="AG86">
        <v>24</v>
      </c>
      <c r="AH86">
        <v>21.37</v>
      </c>
      <c r="AI86">
        <v>1.123</v>
      </c>
      <c r="AJ86" t="s">
        <v>154</v>
      </c>
      <c r="AK86" t="s">
        <v>155</v>
      </c>
      <c r="AL86" t="s">
        <v>156</v>
      </c>
      <c r="AM86">
        <v>14</v>
      </c>
      <c r="AN86">
        <v>14.5</v>
      </c>
      <c r="AO86" t="s">
        <v>157</v>
      </c>
      <c r="AP86" t="s">
        <v>158</v>
      </c>
      <c r="AQ86" t="s">
        <v>159</v>
      </c>
      <c r="AR86" t="s">
        <v>160</v>
      </c>
      <c r="AT86" t="s">
        <v>193</v>
      </c>
      <c r="AU86" s="10">
        <v>44671.507199074076</v>
      </c>
      <c r="AV86" t="s">
        <v>161</v>
      </c>
      <c r="AW86" t="s">
        <v>162</v>
      </c>
      <c r="AX86">
        <v>0.3</v>
      </c>
      <c r="BC86" t="s">
        <v>163</v>
      </c>
      <c r="BD86" t="s">
        <v>164</v>
      </c>
      <c r="BE86" s="10">
        <v>44676.580821759257</v>
      </c>
      <c r="BF86" t="s">
        <v>92</v>
      </c>
      <c r="BG86" t="s">
        <v>165</v>
      </c>
      <c r="BH86">
        <v>410</v>
      </c>
      <c r="BJ86">
        <v>0</v>
      </c>
      <c r="BK86">
        <v>500</v>
      </c>
      <c r="BL86">
        <v>250</v>
      </c>
      <c r="BM86" t="s">
        <v>166</v>
      </c>
      <c r="BN86">
        <v>400</v>
      </c>
      <c r="BO86" t="s">
        <v>167</v>
      </c>
      <c r="BP86">
        <v>60000</v>
      </c>
      <c r="BQ86" t="s">
        <v>168</v>
      </c>
      <c r="BR86" t="s">
        <v>169</v>
      </c>
      <c r="BS86" t="s">
        <v>170</v>
      </c>
      <c r="BT86">
        <v>40.200000000000003</v>
      </c>
      <c r="BU86">
        <v>0</v>
      </c>
      <c r="BV86" s="11">
        <v>42583</v>
      </c>
      <c r="BW86">
        <v>2</v>
      </c>
      <c r="BX86" t="s">
        <v>171</v>
      </c>
      <c r="BY86" t="s">
        <v>171</v>
      </c>
      <c r="BZ86" t="s">
        <v>172</v>
      </c>
      <c r="CA86">
        <v>7</v>
      </c>
      <c r="CB86">
        <v>154727</v>
      </c>
      <c r="CC86" t="s">
        <v>173</v>
      </c>
      <c r="CD86" t="s">
        <v>174</v>
      </c>
      <c r="CE86" t="s">
        <v>175</v>
      </c>
      <c r="CG86" t="s">
        <v>194</v>
      </c>
      <c r="CH86">
        <v>23.4</v>
      </c>
      <c r="CI86" t="s">
        <v>176</v>
      </c>
      <c r="CJ86" s="10">
        <v>44680.66951388889</v>
      </c>
      <c r="CK86" s="10">
        <v>44671.508576388886</v>
      </c>
      <c r="CL86" t="s">
        <v>191</v>
      </c>
      <c r="CM86" t="s">
        <v>195</v>
      </c>
      <c r="CN86" t="s">
        <v>93</v>
      </c>
      <c r="CO86">
        <v>2</v>
      </c>
      <c r="CP86">
        <v>21.44</v>
      </c>
      <c r="CQ86" t="s">
        <v>95</v>
      </c>
      <c r="CS86" t="s">
        <v>177</v>
      </c>
      <c r="CU86" t="s">
        <v>178</v>
      </c>
      <c r="CV86">
        <v>30</v>
      </c>
      <c r="CW86">
        <v>71.47</v>
      </c>
      <c r="CX86" t="s">
        <v>179</v>
      </c>
      <c r="CY86" t="s">
        <v>180</v>
      </c>
      <c r="CZ86" t="s">
        <v>181</v>
      </c>
      <c r="DA86" t="s">
        <v>182</v>
      </c>
      <c r="DB86">
        <v>5000</v>
      </c>
      <c r="DC86">
        <v>60</v>
      </c>
      <c r="DD86" t="s">
        <v>191</v>
      </c>
      <c r="DE86" t="s">
        <v>183</v>
      </c>
      <c r="DK86" t="s">
        <v>95</v>
      </c>
      <c r="DN86" t="s">
        <v>177</v>
      </c>
      <c r="DP86" t="s">
        <v>184</v>
      </c>
      <c r="DQ86">
        <v>90</v>
      </c>
      <c r="DR86">
        <v>5.3</v>
      </c>
      <c r="DS86">
        <v>2250</v>
      </c>
      <c r="DT86" t="s">
        <v>94</v>
      </c>
      <c r="DU86" t="s">
        <v>93</v>
      </c>
      <c r="DW86">
        <v>0</v>
      </c>
      <c r="DX86" t="s">
        <v>185</v>
      </c>
      <c r="DY86" t="s">
        <v>186</v>
      </c>
      <c r="DZ86" t="s">
        <v>187</v>
      </c>
      <c r="EB86" t="s">
        <v>191</v>
      </c>
    </row>
    <row r="87" spans="1:132" x14ac:dyDescent="0.25">
      <c r="A87" t="s">
        <v>34</v>
      </c>
      <c r="B87" t="s">
        <v>196</v>
      </c>
      <c r="C87" t="s">
        <v>197</v>
      </c>
      <c r="D87">
        <v>15</v>
      </c>
      <c r="E87">
        <v>120</v>
      </c>
      <c r="F87" t="s">
        <v>191</v>
      </c>
      <c r="G87" s="10">
        <v>44680.66611111111</v>
      </c>
      <c r="H87" t="s">
        <v>192</v>
      </c>
      <c r="I87">
        <v>1.18</v>
      </c>
      <c r="J87">
        <v>7.4999999999999997E-2</v>
      </c>
      <c r="K87">
        <v>457.4</v>
      </c>
      <c r="L87">
        <v>6.2</v>
      </c>
      <c r="M87">
        <v>244.8</v>
      </c>
      <c r="N87">
        <v>0.22500000000000001</v>
      </c>
      <c r="O87">
        <v>-10.6</v>
      </c>
      <c r="P87">
        <v>-2.2999999999999998</v>
      </c>
      <c r="Q87" t="s">
        <v>35</v>
      </c>
      <c r="R87">
        <v>55056</v>
      </c>
      <c r="S87" t="s">
        <v>36</v>
      </c>
      <c r="T87">
        <v>55066</v>
      </c>
      <c r="U87">
        <v>5000</v>
      </c>
      <c r="V87">
        <v>60</v>
      </c>
      <c r="W87" t="s">
        <v>37</v>
      </c>
      <c r="Y87">
        <v>36.9</v>
      </c>
      <c r="Z87" t="s">
        <v>38</v>
      </c>
      <c r="AE87">
        <v>-10.7</v>
      </c>
      <c r="AF87">
        <v>-2.1</v>
      </c>
      <c r="AG87">
        <v>26.08</v>
      </c>
      <c r="AH87">
        <v>21.42</v>
      </c>
      <c r="AI87">
        <v>1.218</v>
      </c>
      <c r="AJ87" t="s">
        <v>154</v>
      </c>
      <c r="AK87" t="s">
        <v>155</v>
      </c>
      <c r="AL87" t="s">
        <v>156</v>
      </c>
      <c r="AM87">
        <v>14</v>
      </c>
      <c r="AN87">
        <v>14.5</v>
      </c>
      <c r="AO87" t="s">
        <v>157</v>
      </c>
      <c r="AP87" t="s">
        <v>158</v>
      </c>
      <c r="AQ87" t="s">
        <v>159</v>
      </c>
      <c r="AR87" t="s">
        <v>160</v>
      </c>
      <c r="AT87" t="s">
        <v>193</v>
      </c>
      <c r="AU87" s="10">
        <v>44671.507199074076</v>
      </c>
      <c r="AV87" t="s">
        <v>161</v>
      </c>
      <c r="AW87" t="s">
        <v>162</v>
      </c>
      <c r="AX87">
        <v>0.3</v>
      </c>
      <c r="BC87" t="s">
        <v>163</v>
      </c>
      <c r="BD87" t="s">
        <v>164</v>
      </c>
      <c r="BE87" s="10">
        <v>44676.584641203706</v>
      </c>
      <c r="BF87" t="s">
        <v>92</v>
      </c>
      <c r="BG87" t="s">
        <v>165</v>
      </c>
      <c r="BH87">
        <v>314</v>
      </c>
      <c r="BJ87">
        <v>0</v>
      </c>
      <c r="BK87">
        <v>500</v>
      </c>
      <c r="BL87">
        <v>250</v>
      </c>
      <c r="BM87" t="s">
        <v>166</v>
      </c>
      <c r="BN87">
        <v>400</v>
      </c>
      <c r="BO87" t="s">
        <v>167</v>
      </c>
      <c r="BP87">
        <v>60000</v>
      </c>
      <c r="BQ87" t="s">
        <v>168</v>
      </c>
      <c r="BR87" t="s">
        <v>169</v>
      </c>
      <c r="BS87" t="s">
        <v>170</v>
      </c>
      <c r="BT87">
        <v>1.8</v>
      </c>
      <c r="BU87">
        <v>0</v>
      </c>
      <c r="BV87" s="11">
        <v>42583</v>
      </c>
      <c r="BW87">
        <v>2</v>
      </c>
      <c r="BX87" t="s">
        <v>171</v>
      </c>
      <c r="BY87" t="s">
        <v>171</v>
      </c>
      <c r="BZ87" t="s">
        <v>172</v>
      </c>
      <c r="CA87">
        <v>7</v>
      </c>
      <c r="CB87">
        <v>154727</v>
      </c>
      <c r="CC87" t="s">
        <v>173</v>
      </c>
      <c r="CD87" t="s">
        <v>174</v>
      </c>
      <c r="CE87" t="s">
        <v>175</v>
      </c>
      <c r="CG87" t="s">
        <v>194</v>
      </c>
      <c r="CH87">
        <v>25.89</v>
      </c>
      <c r="CI87" t="s">
        <v>176</v>
      </c>
      <c r="CJ87" s="10">
        <v>44680.666215277779</v>
      </c>
      <c r="CK87" s="10">
        <v>44671.508576388886</v>
      </c>
      <c r="CL87" t="s">
        <v>191</v>
      </c>
      <c r="CM87" t="s">
        <v>195</v>
      </c>
      <c r="CN87" t="s">
        <v>93</v>
      </c>
      <c r="CO87">
        <v>2</v>
      </c>
      <c r="CP87">
        <v>21.94</v>
      </c>
      <c r="CQ87" t="s">
        <v>95</v>
      </c>
      <c r="CS87" t="s">
        <v>177</v>
      </c>
      <c r="CU87" t="s">
        <v>178</v>
      </c>
      <c r="CV87">
        <v>30</v>
      </c>
      <c r="CW87">
        <v>77.61</v>
      </c>
      <c r="CX87" t="s">
        <v>179</v>
      </c>
      <c r="CY87" t="s">
        <v>180</v>
      </c>
      <c r="CZ87" t="s">
        <v>181</v>
      </c>
      <c r="DA87" t="s">
        <v>182</v>
      </c>
      <c r="DB87">
        <v>5000</v>
      </c>
      <c r="DC87">
        <v>60</v>
      </c>
      <c r="DD87" t="s">
        <v>191</v>
      </c>
      <c r="DE87" t="s">
        <v>183</v>
      </c>
      <c r="DK87" t="s">
        <v>95</v>
      </c>
      <c r="DN87" t="s">
        <v>177</v>
      </c>
      <c r="DP87" t="s">
        <v>184</v>
      </c>
      <c r="DQ87">
        <v>62</v>
      </c>
      <c r="DR87">
        <v>5.3</v>
      </c>
      <c r="DS87">
        <v>2250</v>
      </c>
      <c r="DT87" t="s">
        <v>94</v>
      </c>
      <c r="DU87" t="s">
        <v>93</v>
      </c>
      <c r="DW87">
        <v>0</v>
      </c>
      <c r="DX87" t="s">
        <v>185</v>
      </c>
      <c r="DY87" t="s">
        <v>186</v>
      </c>
      <c r="DZ87" t="s">
        <v>187</v>
      </c>
      <c r="EB87" t="s">
        <v>191</v>
      </c>
    </row>
    <row r="88" spans="1:132" x14ac:dyDescent="0.25">
      <c r="A88" t="s">
        <v>34</v>
      </c>
      <c r="B88" t="s">
        <v>205</v>
      </c>
      <c r="C88" t="s">
        <v>200</v>
      </c>
      <c r="D88">
        <v>15</v>
      </c>
      <c r="E88">
        <v>120</v>
      </c>
      <c r="F88" t="s">
        <v>191</v>
      </c>
      <c r="G88" s="10">
        <v>44680.6640625</v>
      </c>
      <c r="H88" t="s">
        <v>192</v>
      </c>
      <c r="I88">
        <v>1.087</v>
      </c>
      <c r="J88">
        <v>7.0000000000000007E-2</v>
      </c>
      <c r="K88">
        <v>406.7</v>
      </c>
      <c r="L88">
        <v>5.5</v>
      </c>
      <c r="M88">
        <v>280</v>
      </c>
      <c r="N88">
        <v>0.251</v>
      </c>
      <c r="O88">
        <v>-11.1</v>
      </c>
      <c r="P88">
        <v>-0.4</v>
      </c>
      <c r="Q88" t="s">
        <v>35</v>
      </c>
      <c r="R88">
        <v>55056</v>
      </c>
      <c r="S88" t="s">
        <v>36</v>
      </c>
      <c r="T88">
        <v>55066</v>
      </c>
      <c r="U88">
        <v>5000</v>
      </c>
      <c r="V88">
        <v>60</v>
      </c>
      <c r="W88" t="s">
        <v>37</v>
      </c>
      <c r="Y88">
        <v>37</v>
      </c>
      <c r="Z88" t="s">
        <v>38</v>
      </c>
      <c r="AE88">
        <v>-11.1</v>
      </c>
      <c r="AF88">
        <v>-0.2</v>
      </c>
      <c r="AG88">
        <v>24.35</v>
      </c>
      <c r="AH88">
        <v>21.37</v>
      </c>
      <c r="AI88">
        <v>1.139</v>
      </c>
      <c r="AJ88" t="s">
        <v>154</v>
      </c>
      <c r="AK88" t="s">
        <v>155</v>
      </c>
      <c r="AL88" t="s">
        <v>156</v>
      </c>
      <c r="AM88">
        <v>14</v>
      </c>
      <c r="AN88">
        <v>14.5</v>
      </c>
      <c r="AO88" t="s">
        <v>157</v>
      </c>
      <c r="AP88" t="s">
        <v>158</v>
      </c>
      <c r="AQ88" t="s">
        <v>159</v>
      </c>
      <c r="AR88" t="s">
        <v>160</v>
      </c>
      <c r="AT88" t="s">
        <v>193</v>
      </c>
      <c r="AU88" s="10">
        <v>44671.507199074076</v>
      </c>
      <c r="AV88" t="s">
        <v>161</v>
      </c>
      <c r="AW88" t="s">
        <v>162</v>
      </c>
      <c r="AX88">
        <v>0.3</v>
      </c>
      <c r="BC88" t="s">
        <v>163</v>
      </c>
      <c r="BD88" t="s">
        <v>164</v>
      </c>
      <c r="BE88" s="10">
        <v>44676.570625</v>
      </c>
      <c r="BF88" t="s">
        <v>92</v>
      </c>
      <c r="BG88" t="s">
        <v>165</v>
      </c>
      <c r="BH88">
        <v>498</v>
      </c>
      <c r="BJ88">
        <v>0</v>
      </c>
      <c r="BK88">
        <v>500</v>
      </c>
      <c r="BL88">
        <v>250</v>
      </c>
      <c r="BM88" t="s">
        <v>166</v>
      </c>
      <c r="BN88">
        <v>400</v>
      </c>
      <c r="BO88" t="s">
        <v>167</v>
      </c>
      <c r="BP88">
        <v>60000</v>
      </c>
      <c r="BQ88" t="s">
        <v>168</v>
      </c>
      <c r="BR88" t="s">
        <v>169</v>
      </c>
      <c r="BS88" t="s">
        <v>170</v>
      </c>
      <c r="BT88">
        <v>100.8</v>
      </c>
      <c r="BU88">
        <v>0</v>
      </c>
      <c r="BV88" s="11">
        <v>42583</v>
      </c>
      <c r="BW88">
        <v>2</v>
      </c>
      <c r="BX88" t="s">
        <v>171</v>
      </c>
      <c r="BY88" t="s">
        <v>171</v>
      </c>
      <c r="BZ88" t="s">
        <v>172</v>
      </c>
      <c r="CA88">
        <v>7</v>
      </c>
      <c r="CB88">
        <v>154727</v>
      </c>
      <c r="CC88" t="s">
        <v>173</v>
      </c>
      <c r="CD88" t="s">
        <v>174</v>
      </c>
      <c r="CE88" t="s">
        <v>175</v>
      </c>
      <c r="CG88" t="s">
        <v>194</v>
      </c>
      <c r="CH88">
        <v>23.47</v>
      </c>
      <c r="CI88" t="s">
        <v>176</v>
      </c>
      <c r="CJ88" s="10">
        <v>44680.664178240739</v>
      </c>
      <c r="CK88" s="10">
        <v>44671.508576388886</v>
      </c>
      <c r="CL88" t="s">
        <v>191</v>
      </c>
      <c r="CM88" t="s">
        <v>195</v>
      </c>
      <c r="CN88" t="s">
        <v>93</v>
      </c>
      <c r="CO88">
        <v>2</v>
      </c>
      <c r="CP88">
        <v>21.59</v>
      </c>
      <c r="CQ88" t="s">
        <v>95</v>
      </c>
      <c r="CS88" t="s">
        <v>177</v>
      </c>
      <c r="CU88" t="s">
        <v>178</v>
      </c>
      <c r="CV88">
        <v>30</v>
      </c>
      <c r="CW88">
        <v>73.38</v>
      </c>
      <c r="CX88" t="s">
        <v>179</v>
      </c>
      <c r="CY88" t="s">
        <v>180</v>
      </c>
      <c r="CZ88" t="s">
        <v>181</v>
      </c>
      <c r="DA88" t="s">
        <v>182</v>
      </c>
      <c r="DB88">
        <v>5000</v>
      </c>
      <c r="DC88">
        <v>60</v>
      </c>
      <c r="DD88" t="s">
        <v>191</v>
      </c>
      <c r="DE88" t="s">
        <v>183</v>
      </c>
      <c r="DK88" t="s">
        <v>95</v>
      </c>
      <c r="DN88" t="s">
        <v>177</v>
      </c>
      <c r="DP88" t="s">
        <v>184</v>
      </c>
      <c r="DQ88">
        <v>84</v>
      </c>
      <c r="DR88">
        <v>5.3</v>
      </c>
      <c r="DS88">
        <v>2250</v>
      </c>
      <c r="DT88" t="s">
        <v>94</v>
      </c>
      <c r="DU88" t="s">
        <v>93</v>
      </c>
      <c r="DW88">
        <v>0</v>
      </c>
      <c r="DX88" t="s">
        <v>185</v>
      </c>
      <c r="DY88" t="s">
        <v>186</v>
      </c>
      <c r="DZ88" t="s">
        <v>187</v>
      </c>
      <c r="EB88" t="s">
        <v>191</v>
      </c>
    </row>
    <row r="89" spans="1:132" x14ac:dyDescent="0.25">
      <c r="A89" t="s">
        <v>34</v>
      </c>
      <c r="B89" t="s">
        <v>199</v>
      </c>
      <c r="C89" t="s">
        <v>200</v>
      </c>
      <c r="D89">
        <v>15</v>
      </c>
      <c r="E89">
        <v>120</v>
      </c>
      <c r="F89" t="s">
        <v>191</v>
      </c>
      <c r="G89" s="10">
        <v>44680.662326388891</v>
      </c>
      <c r="H89" t="s">
        <v>192</v>
      </c>
      <c r="I89">
        <v>1.137</v>
      </c>
      <c r="J89">
        <v>0.06</v>
      </c>
      <c r="K89">
        <v>487.8</v>
      </c>
      <c r="L89">
        <v>6.6</v>
      </c>
      <c r="M89">
        <v>215</v>
      </c>
      <c r="N89">
        <v>0.13700000000000001</v>
      </c>
      <c r="O89">
        <v>-12.3</v>
      </c>
      <c r="P89">
        <v>-1.2</v>
      </c>
      <c r="Q89" t="s">
        <v>35</v>
      </c>
      <c r="R89">
        <v>55056</v>
      </c>
      <c r="S89" t="s">
        <v>36</v>
      </c>
      <c r="T89">
        <v>55066</v>
      </c>
      <c r="U89">
        <v>5000</v>
      </c>
      <c r="V89">
        <v>60</v>
      </c>
      <c r="W89" t="s">
        <v>37</v>
      </c>
      <c r="Y89">
        <v>37</v>
      </c>
      <c r="Z89" t="s">
        <v>38</v>
      </c>
      <c r="AE89">
        <v>-12.4</v>
      </c>
      <c r="AF89">
        <v>-1.2</v>
      </c>
      <c r="AG89">
        <v>28.07</v>
      </c>
      <c r="AH89">
        <v>22.8</v>
      </c>
      <c r="AI89">
        <v>1.2310000000000001</v>
      </c>
      <c r="AJ89" t="s">
        <v>154</v>
      </c>
      <c r="AK89" t="s">
        <v>155</v>
      </c>
      <c r="AL89" t="s">
        <v>156</v>
      </c>
      <c r="AM89">
        <v>14</v>
      </c>
      <c r="AN89">
        <v>14.5</v>
      </c>
      <c r="AO89" t="s">
        <v>157</v>
      </c>
      <c r="AP89" t="s">
        <v>158</v>
      </c>
      <c r="AQ89" t="s">
        <v>159</v>
      </c>
      <c r="AR89" t="s">
        <v>160</v>
      </c>
      <c r="AT89" t="s">
        <v>193</v>
      </c>
      <c r="AU89" s="10">
        <v>44671.507199074076</v>
      </c>
      <c r="AV89" t="s">
        <v>161</v>
      </c>
      <c r="AW89" t="s">
        <v>162</v>
      </c>
      <c r="AX89">
        <v>0.3</v>
      </c>
      <c r="BC89" t="s">
        <v>163</v>
      </c>
      <c r="BD89" t="s">
        <v>164</v>
      </c>
      <c r="BE89" s="10">
        <v>44676.603634259256</v>
      </c>
      <c r="BF89" t="s">
        <v>92</v>
      </c>
      <c r="BG89" t="s">
        <v>165</v>
      </c>
      <c r="BH89">
        <v>360</v>
      </c>
      <c r="BJ89">
        <v>0</v>
      </c>
      <c r="BK89">
        <v>500</v>
      </c>
      <c r="BL89">
        <v>250</v>
      </c>
      <c r="BM89" t="s">
        <v>166</v>
      </c>
      <c r="BN89">
        <v>400</v>
      </c>
      <c r="BO89" t="s">
        <v>167</v>
      </c>
      <c r="BP89">
        <v>60000</v>
      </c>
      <c r="BQ89" t="s">
        <v>168</v>
      </c>
      <c r="BR89" t="s">
        <v>169</v>
      </c>
      <c r="BS89" t="s">
        <v>170</v>
      </c>
      <c r="BT89">
        <v>156.6</v>
      </c>
      <c r="BU89">
        <v>0</v>
      </c>
      <c r="BV89" s="11">
        <v>42583</v>
      </c>
      <c r="BW89">
        <v>2</v>
      </c>
      <c r="BX89" t="s">
        <v>171</v>
      </c>
      <c r="BY89" t="s">
        <v>171</v>
      </c>
      <c r="BZ89" t="s">
        <v>172</v>
      </c>
      <c r="CA89">
        <v>7</v>
      </c>
      <c r="CB89">
        <v>154727</v>
      </c>
      <c r="CC89" t="s">
        <v>173</v>
      </c>
      <c r="CD89" t="s">
        <v>174</v>
      </c>
      <c r="CE89" t="s">
        <v>175</v>
      </c>
      <c r="CG89" t="s">
        <v>194</v>
      </c>
      <c r="CH89">
        <v>26.26</v>
      </c>
      <c r="CI89" t="s">
        <v>176</v>
      </c>
      <c r="CJ89" s="10">
        <v>44680.662430555552</v>
      </c>
      <c r="CK89" s="10">
        <v>44671.508576388886</v>
      </c>
      <c r="CL89" t="s">
        <v>191</v>
      </c>
      <c r="CM89" t="s">
        <v>195</v>
      </c>
      <c r="CN89" t="s">
        <v>93</v>
      </c>
      <c r="CO89">
        <v>2</v>
      </c>
      <c r="CP89">
        <v>23.09</v>
      </c>
      <c r="CQ89" t="s">
        <v>95</v>
      </c>
      <c r="CS89" t="s">
        <v>177</v>
      </c>
      <c r="CU89" t="s">
        <v>178</v>
      </c>
      <c r="CV89">
        <v>30</v>
      </c>
      <c r="CW89">
        <v>80.88</v>
      </c>
      <c r="CX89" t="s">
        <v>179</v>
      </c>
      <c r="CY89" t="s">
        <v>180</v>
      </c>
      <c r="CZ89" t="s">
        <v>181</v>
      </c>
      <c r="DA89" t="s">
        <v>182</v>
      </c>
      <c r="DB89">
        <v>5000</v>
      </c>
      <c r="DC89">
        <v>60</v>
      </c>
      <c r="DD89" t="s">
        <v>191</v>
      </c>
      <c r="DE89" t="s">
        <v>183</v>
      </c>
      <c r="DK89" t="s">
        <v>95</v>
      </c>
      <c r="DN89" t="s">
        <v>177</v>
      </c>
      <c r="DP89" t="s">
        <v>184</v>
      </c>
      <c r="DQ89">
        <v>68</v>
      </c>
      <c r="DR89">
        <v>5.3</v>
      </c>
      <c r="DS89">
        <v>2250</v>
      </c>
      <c r="DT89" t="s">
        <v>94</v>
      </c>
      <c r="DU89" t="s">
        <v>93</v>
      </c>
      <c r="DW89">
        <v>0</v>
      </c>
      <c r="DX89" t="s">
        <v>185</v>
      </c>
      <c r="DY89" t="s">
        <v>186</v>
      </c>
      <c r="DZ89" t="s">
        <v>187</v>
      </c>
      <c r="EB89" t="s">
        <v>191</v>
      </c>
    </row>
    <row r="90" spans="1:132" x14ac:dyDescent="0.25">
      <c r="A90" t="s">
        <v>34</v>
      </c>
      <c r="B90" t="s">
        <v>209</v>
      </c>
      <c r="C90" t="s">
        <v>197</v>
      </c>
      <c r="D90">
        <v>15</v>
      </c>
      <c r="E90">
        <v>120</v>
      </c>
      <c r="F90" t="s">
        <v>191</v>
      </c>
      <c r="G90" s="10">
        <v>44680.659467592595</v>
      </c>
      <c r="H90" t="s">
        <v>192</v>
      </c>
      <c r="I90">
        <v>1.129</v>
      </c>
      <c r="J90">
        <v>6.4000000000000001E-2</v>
      </c>
      <c r="K90">
        <v>457.2</v>
      </c>
      <c r="L90">
        <v>6.2</v>
      </c>
      <c r="M90">
        <v>225.6</v>
      </c>
      <c r="N90">
        <v>0.21099999999999999</v>
      </c>
      <c r="O90">
        <v>-11.8</v>
      </c>
      <c r="P90">
        <v>-1.9</v>
      </c>
      <c r="Q90" t="s">
        <v>35</v>
      </c>
      <c r="R90">
        <v>55056</v>
      </c>
      <c r="S90" t="s">
        <v>36</v>
      </c>
      <c r="T90">
        <v>55066</v>
      </c>
      <c r="U90">
        <v>5000</v>
      </c>
      <c r="V90">
        <v>60</v>
      </c>
      <c r="W90" t="s">
        <v>37</v>
      </c>
      <c r="Y90">
        <v>37</v>
      </c>
      <c r="Z90" t="s">
        <v>38</v>
      </c>
      <c r="AE90">
        <v>-12</v>
      </c>
      <c r="AF90">
        <v>-1.8</v>
      </c>
      <c r="AG90">
        <v>25.81</v>
      </c>
      <c r="AH90">
        <v>22.24</v>
      </c>
      <c r="AI90">
        <v>1.1599999999999999</v>
      </c>
      <c r="AJ90" t="s">
        <v>154</v>
      </c>
      <c r="AK90" t="s">
        <v>155</v>
      </c>
      <c r="AL90" t="s">
        <v>156</v>
      </c>
      <c r="AM90">
        <v>14</v>
      </c>
      <c r="AN90">
        <v>14.5</v>
      </c>
      <c r="AO90" t="s">
        <v>157</v>
      </c>
      <c r="AP90" t="s">
        <v>158</v>
      </c>
      <c r="AQ90" t="s">
        <v>159</v>
      </c>
      <c r="AR90" t="s">
        <v>160</v>
      </c>
      <c r="AT90" t="s">
        <v>193</v>
      </c>
      <c r="AU90" s="10">
        <v>44671.507199074076</v>
      </c>
      <c r="AV90" t="s">
        <v>161</v>
      </c>
      <c r="AW90" t="s">
        <v>162</v>
      </c>
      <c r="AX90">
        <v>0.3</v>
      </c>
      <c r="BC90" t="s">
        <v>163</v>
      </c>
      <c r="BD90" t="s">
        <v>164</v>
      </c>
      <c r="BE90" s="10">
        <v>44676.60628472222</v>
      </c>
      <c r="BF90" t="s">
        <v>92</v>
      </c>
      <c r="BG90" t="s">
        <v>165</v>
      </c>
      <c r="BH90">
        <v>360</v>
      </c>
      <c r="BJ90">
        <v>0</v>
      </c>
      <c r="BK90">
        <v>500</v>
      </c>
      <c r="BL90">
        <v>250</v>
      </c>
      <c r="BM90" t="s">
        <v>166</v>
      </c>
      <c r="BN90">
        <v>400</v>
      </c>
      <c r="BO90" t="s">
        <v>167</v>
      </c>
      <c r="BP90">
        <v>60000</v>
      </c>
      <c r="BQ90" t="s">
        <v>168</v>
      </c>
      <c r="BR90" t="s">
        <v>169</v>
      </c>
      <c r="BS90" t="s">
        <v>170</v>
      </c>
      <c r="BT90">
        <v>2.2000000000000002</v>
      </c>
      <c r="BU90">
        <v>0</v>
      </c>
      <c r="BV90" s="11">
        <v>42583</v>
      </c>
      <c r="BW90">
        <v>2</v>
      </c>
      <c r="BX90" t="s">
        <v>171</v>
      </c>
      <c r="BY90" t="s">
        <v>171</v>
      </c>
      <c r="BZ90" t="s">
        <v>172</v>
      </c>
      <c r="CA90">
        <v>7</v>
      </c>
      <c r="CB90">
        <v>154727</v>
      </c>
      <c r="CC90" t="s">
        <v>173</v>
      </c>
      <c r="CD90" t="s">
        <v>174</v>
      </c>
      <c r="CE90" t="s">
        <v>175</v>
      </c>
      <c r="CG90" t="s">
        <v>194</v>
      </c>
      <c r="CH90">
        <v>25.31</v>
      </c>
      <c r="CI90" t="s">
        <v>176</v>
      </c>
      <c r="CJ90" s="10">
        <v>44680.659571759257</v>
      </c>
      <c r="CK90" s="10">
        <v>44671.508576388886</v>
      </c>
      <c r="CL90" t="s">
        <v>191</v>
      </c>
      <c r="CM90" t="s">
        <v>195</v>
      </c>
      <c r="CN90" t="s">
        <v>93</v>
      </c>
      <c r="CO90">
        <v>2</v>
      </c>
      <c r="CP90">
        <v>22.42</v>
      </c>
      <c r="CQ90" t="s">
        <v>95</v>
      </c>
      <c r="CS90" t="s">
        <v>177</v>
      </c>
      <c r="CU90" t="s">
        <v>178</v>
      </c>
      <c r="CV90">
        <v>30</v>
      </c>
      <c r="CW90">
        <v>76.64</v>
      </c>
      <c r="CX90" t="s">
        <v>179</v>
      </c>
      <c r="CY90" t="s">
        <v>180</v>
      </c>
      <c r="CZ90" t="s">
        <v>181</v>
      </c>
      <c r="DA90" t="s">
        <v>182</v>
      </c>
      <c r="DB90">
        <v>5000</v>
      </c>
      <c r="DC90">
        <v>60</v>
      </c>
      <c r="DD90" t="s">
        <v>191</v>
      </c>
      <c r="DE90" t="s">
        <v>183</v>
      </c>
      <c r="DK90" t="s">
        <v>95</v>
      </c>
      <c r="DN90" t="s">
        <v>177</v>
      </c>
      <c r="DP90" t="s">
        <v>184</v>
      </c>
      <c r="DQ90">
        <v>60</v>
      </c>
      <c r="DR90">
        <v>5.3</v>
      </c>
      <c r="DS90">
        <v>2250</v>
      </c>
      <c r="DT90" t="s">
        <v>94</v>
      </c>
      <c r="DU90" t="s">
        <v>93</v>
      </c>
      <c r="DW90">
        <v>0</v>
      </c>
      <c r="DX90" t="s">
        <v>185</v>
      </c>
      <c r="DY90" t="s">
        <v>186</v>
      </c>
      <c r="DZ90" t="s">
        <v>187</v>
      </c>
      <c r="EB90" t="s">
        <v>191</v>
      </c>
    </row>
    <row r="91" spans="1:132" x14ac:dyDescent="0.25">
      <c r="A91" t="s">
        <v>34</v>
      </c>
      <c r="B91" t="s">
        <v>211</v>
      </c>
      <c r="C91" t="s">
        <v>200</v>
      </c>
      <c r="D91">
        <v>15</v>
      </c>
      <c r="E91">
        <v>120</v>
      </c>
      <c r="F91" t="s">
        <v>191</v>
      </c>
      <c r="G91" s="10">
        <v>44680.657488425924</v>
      </c>
      <c r="H91" t="s">
        <v>192</v>
      </c>
      <c r="I91">
        <v>1.0589999999999999</v>
      </c>
      <c r="J91">
        <v>5.5E-2</v>
      </c>
      <c r="K91">
        <v>408.1</v>
      </c>
      <c r="L91">
        <v>5.5</v>
      </c>
      <c r="M91">
        <v>229.6</v>
      </c>
      <c r="N91">
        <v>0.13800000000000001</v>
      </c>
      <c r="O91">
        <v>-10.3</v>
      </c>
      <c r="P91">
        <v>-1</v>
      </c>
      <c r="Q91" t="s">
        <v>35</v>
      </c>
      <c r="R91">
        <v>55056</v>
      </c>
      <c r="S91" t="s">
        <v>36</v>
      </c>
      <c r="T91">
        <v>55066</v>
      </c>
      <c r="U91">
        <v>5000</v>
      </c>
      <c r="V91">
        <v>60</v>
      </c>
      <c r="W91" t="s">
        <v>37</v>
      </c>
      <c r="Y91">
        <v>37</v>
      </c>
      <c r="Z91" t="s">
        <v>38</v>
      </c>
      <c r="AE91">
        <v>-10.3</v>
      </c>
      <c r="AF91">
        <v>-0.9</v>
      </c>
      <c r="AG91">
        <v>24.24</v>
      </c>
      <c r="AH91">
        <v>21.66</v>
      </c>
      <c r="AI91">
        <v>1.119</v>
      </c>
      <c r="AJ91" t="s">
        <v>154</v>
      </c>
      <c r="AK91" t="s">
        <v>155</v>
      </c>
      <c r="AL91" t="s">
        <v>156</v>
      </c>
      <c r="AM91">
        <v>14</v>
      </c>
      <c r="AN91">
        <v>14.5</v>
      </c>
      <c r="AO91" t="s">
        <v>157</v>
      </c>
      <c r="AP91" t="s">
        <v>158</v>
      </c>
      <c r="AQ91" t="s">
        <v>159</v>
      </c>
      <c r="AR91" t="s">
        <v>160</v>
      </c>
      <c r="AT91" t="s">
        <v>193</v>
      </c>
      <c r="AU91" s="10">
        <v>44671.507199074076</v>
      </c>
      <c r="AV91" t="s">
        <v>161</v>
      </c>
      <c r="AW91" t="s">
        <v>162</v>
      </c>
      <c r="AX91">
        <v>0.3</v>
      </c>
      <c r="BC91" t="s">
        <v>163</v>
      </c>
      <c r="BD91" t="s">
        <v>164</v>
      </c>
      <c r="BE91" s="10">
        <v>44676.555439814816</v>
      </c>
      <c r="BF91" t="s">
        <v>92</v>
      </c>
      <c r="BG91" t="s">
        <v>165</v>
      </c>
      <c r="BH91">
        <v>410</v>
      </c>
      <c r="BJ91">
        <v>0</v>
      </c>
      <c r="BK91">
        <v>500</v>
      </c>
      <c r="BL91">
        <v>250</v>
      </c>
      <c r="BM91" t="s">
        <v>166</v>
      </c>
      <c r="BN91">
        <v>400</v>
      </c>
      <c r="BO91" t="s">
        <v>167</v>
      </c>
      <c r="BP91">
        <v>60000</v>
      </c>
      <c r="BQ91" t="s">
        <v>168</v>
      </c>
      <c r="BR91" t="s">
        <v>169</v>
      </c>
      <c r="BS91" t="s">
        <v>170</v>
      </c>
      <c r="BT91">
        <v>81.2</v>
      </c>
      <c r="BU91">
        <v>0</v>
      </c>
      <c r="BV91" s="11">
        <v>42583</v>
      </c>
      <c r="BW91">
        <v>2</v>
      </c>
      <c r="BX91" t="s">
        <v>171</v>
      </c>
      <c r="BY91" t="s">
        <v>171</v>
      </c>
      <c r="BZ91" t="s">
        <v>172</v>
      </c>
      <c r="CA91">
        <v>7</v>
      </c>
      <c r="CB91">
        <v>154727</v>
      </c>
      <c r="CC91" t="s">
        <v>173</v>
      </c>
      <c r="CD91" t="s">
        <v>174</v>
      </c>
      <c r="CE91" t="s">
        <v>175</v>
      </c>
      <c r="CG91" t="s">
        <v>194</v>
      </c>
      <c r="CH91">
        <v>23.22</v>
      </c>
      <c r="CI91" t="s">
        <v>176</v>
      </c>
      <c r="CJ91" s="10">
        <v>44680.657592592594</v>
      </c>
      <c r="CK91" s="10">
        <v>44671.508576388886</v>
      </c>
      <c r="CL91" t="s">
        <v>191</v>
      </c>
      <c r="CM91" t="s">
        <v>195</v>
      </c>
      <c r="CN91" t="s">
        <v>93</v>
      </c>
      <c r="CO91">
        <v>2</v>
      </c>
      <c r="CP91">
        <v>21.92</v>
      </c>
      <c r="CQ91" t="s">
        <v>95</v>
      </c>
      <c r="CS91" t="s">
        <v>177</v>
      </c>
      <c r="CU91" t="s">
        <v>178</v>
      </c>
      <c r="CV91">
        <v>30</v>
      </c>
      <c r="CW91">
        <v>72.27</v>
      </c>
      <c r="CX91" t="s">
        <v>179</v>
      </c>
      <c r="CY91" t="s">
        <v>180</v>
      </c>
      <c r="CZ91" t="s">
        <v>181</v>
      </c>
      <c r="DA91" t="s">
        <v>182</v>
      </c>
      <c r="DB91">
        <v>5000</v>
      </c>
      <c r="DC91">
        <v>60</v>
      </c>
      <c r="DD91" t="s">
        <v>191</v>
      </c>
      <c r="DE91" t="s">
        <v>183</v>
      </c>
      <c r="DK91" t="s">
        <v>95</v>
      </c>
      <c r="DN91" t="s">
        <v>177</v>
      </c>
      <c r="DP91" t="s">
        <v>184</v>
      </c>
      <c r="DQ91">
        <v>88</v>
      </c>
      <c r="DR91">
        <v>5.3</v>
      </c>
      <c r="DS91">
        <v>2250</v>
      </c>
      <c r="DT91" t="s">
        <v>94</v>
      </c>
      <c r="DU91" t="s">
        <v>93</v>
      </c>
      <c r="DW91">
        <v>0</v>
      </c>
      <c r="DX91" t="s">
        <v>185</v>
      </c>
      <c r="DY91" t="s">
        <v>186</v>
      </c>
      <c r="DZ91" t="s">
        <v>187</v>
      </c>
      <c r="EB91" t="s">
        <v>191</v>
      </c>
    </row>
    <row r="92" spans="1:132" x14ac:dyDescent="0.25">
      <c r="A92" t="s">
        <v>34</v>
      </c>
      <c r="B92" t="s">
        <v>209</v>
      </c>
      <c r="C92" t="s">
        <v>197</v>
      </c>
      <c r="D92">
        <v>14</v>
      </c>
      <c r="E92">
        <v>120</v>
      </c>
      <c r="F92" t="s">
        <v>191</v>
      </c>
      <c r="G92" s="10">
        <v>44680.655405092592</v>
      </c>
      <c r="H92" t="s">
        <v>192</v>
      </c>
      <c r="I92">
        <v>1.1100000000000001</v>
      </c>
      <c r="J92">
        <v>7.3999999999999996E-2</v>
      </c>
      <c r="K92">
        <v>425.6</v>
      </c>
      <c r="L92">
        <v>5.7</v>
      </c>
      <c r="M92">
        <v>208.6</v>
      </c>
      <c r="N92">
        <v>0.314</v>
      </c>
      <c r="O92">
        <v>-12</v>
      </c>
      <c r="P92">
        <v>-2.5</v>
      </c>
      <c r="Q92" t="s">
        <v>35</v>
      </c>
      <c r="R92">
        <v>55056</v>
      </c>
      <c r="S92" t="s">
        <v>36</v>
      </c>
      <c r="T92">
        <v>55066</v>
      </c>
      <c r="U92">
        <v>5000</v>
      </c>
      <c r="V92">
        <v>60</v>
      </c>
      <c r="W92" t="s">
        <v>37</v>
      </c>
      <c r="Y92">
        <v>37</v>
      </c>
      <c r="Z92" t="s">
        <v>38</v>
      </c>
      <c r="AE92">
        <v>-12.3</v>
      </c>
      <c r="AF92">
        <v>-2.2999999999999998</v>
      </c>
      <c r="AG92">
        <v>25.06</v>
      </c>
      <c r="AH92">
        <v>21.27</v>
      </c>
      <c r="AI92">
        <v>1.1779999999999999</v>
      </c>
      <c r="AJ92" t="s">
        <v>154</v>
      </c>
      <c r="AK92" t="s">
        <v>155</v>
      </c>
      <c r="AL92" t="s">
        <v>156</v>
      </c>
      <c r="AM92">
        <v>14</v>
      </c>
      <c r="AN92">
        <v>14.5</v>
      </c>
      <c r="AO92" t="s">
        <v>157</v>
      </c>
      <c r="AP92" t="s">
        <v>158</v>
      </c>
      <c r="AQ92" t="s">
        <v>159</v>
      </c>
      <c r="AR92" t="s">
        <v>160</v>
      </c>
      <c r="AT92" t="s">
        <v>193</v>
      </c>
      <c r="AU92" s="10">
        <v>44671.507199074076</v>
      </c>
      <c r="AV92" t="s">
        <v>161</v>
      </c>
      <c r="AW92" t="s">
        <v>162</v>
      </c>
      <c r="AX92">
        <v>0.3</v>
      </c>
      <c r="BC92" t="s">
        <v>163</v>
      </c>
      <c r="BD92" t="s">
        <v>164</v>
      </c>
      <c r="BE92" s="10">
        <v>44676.60628472222</v>
      </c>
      <c r="BF92" t="s">
        <v>92</v>
      </c>
      <c r="BG92" t="s">
        <v>165</v>
      </c>
      <c r="BH92">
        <v>370</v>
      </c>
      <c r="BJ92">
        <v>0</v>
      </c>
      <c r="BK92">
        <v>500</v>
      </c>
      <c r="BL92">
        <v>250</v>
      </c>
      <c r="BM92" t="s">
        <v>166</v>
      </c>
      <c r="BN92">
        <v>400</v>
      </c>
      <c r="BO92" t="s">
        <v>167</v>
      </c>
      <c r="BP92">
        <v>60000</v>
      </c>
      <c r="BQ92" t="s">
        <v>168</v>
      </c>
      <c r="BR92" t="s">
        <v>169</v>
      </c>
      <c r="BS92" t="s">
        <v>170</v>
      </c>
      <c r="BT92">
        <v>5.5</v>
      </c>
      <c r="BU92">
        <v>0</v>
      </c>
      <c r="BV92" s="11">
        <v>42583</v>
      </c>
      <c r="BW92">
        <v>2</v>
      </c>
      <c r="BX92" t="s">
        <v>171</v>
      </c>
      <c r="BY92" t="s">
        <v>171</v>
      </c>
      <c r="BZ92" t="s">
        <v>172</v>
      </c>
      <c r="CA92">
        <v>7</v>
      </c>
      <c r="CB92">
        <v>154727</v>
      </c>
      <c r="CC92" t="s">
        <v>173</v>
      </c>
      <c r="CD92" t="s">
        <v>174</v>
      </c>
      <c r="CE92" t="s">
        <v>175</v>
      </c>
      <c r="CG92" t="s">
        <v>194</v>
      </c>
      <c r="CH92">
        <v>24.2</v>
      </c>
      <c r="CI92" t="s">
        <v>176</v>
      </c>
      <c r="CJ92" s="10">
        <v>44680.65552083333</v>
      </c>
      <c r="CK92" s="10">
        <v>44671.508576388886</v>
      </c>
      <c r="CL92" t="s">
        <v>191</v>
      </c>
      <c r="CM92" t="s">
        <v>195</v>
      </c>
      <c r="CN92" t="s">
        <v>93</v>
      </c>
      <c r="CO92">
        <v>2</v>
      </c>
      <c r="CP92">
        <v>21.81</v>
      </c>
      <c r="CQ92" t="s">
        <v>95</v>
      </c>
      <c r="CS92" t="s">
        <v>177</v>
      </c>
      <c r="CU92" t="s">
        <v>178</v>
      </c>
      <c r="CV92">
        <v>30</v>
      </c>
      <c r="CW92">
        <v>74.540000000000006</v>
      </c>
      <c r="CX92" t="s">
        <v>179</v>
      </c>
      <c r="CY92" t="s">
        <v>180</v>
      </c>
      <c r="CZ92" t="s">
        <v>181</v>
      </c>
      <c r="DA92" t="s">
        <v>182</v>
      </c>
      <c r="DB92">
        <v>5000</v>
      </c>
      <c r="DC92">
        <v>60</v>
      </c>
      <c r="DD92" t="s">
        <v>191</v>
      </c>
      <c r="DE92" t="s">
        <v>183</v>
      </c>
      <c r="DK92" t="s">
        <v>95</v>
      </c>
      <c r="DN92" t="s">
        <v>177</v>
      </c>
      <c r="DP92" t="s">
        <v>184</v>
      </c>
      <c r="DQ92">
        <v>60</v>
      </c>
      <c r="DR92">
        <v>5.3</v>
      </c>
      <c r="DS92">
        <v>2250</v>
      </c>
      <c r="DT92" t="s">
        <v>94</v>
      </c>
      <c r="DU92" t="s">
        <v>93</v>
      </c>
      <c r="DW92">
        <v>0</v>
      </c>
      <c r="DX92" t="s">
        <v>185</v>
      </c>
      <c r="DY92" t="s">
        <v>186</v>
      </c>
      <c r="DZ92" t="s">
        <v>187</v>
      </c>
      <c r="EB92" t="s">
        <v>191</v>
      </c>
    </row>
    <row r="93" spans="1:132" x14ac:dyDescent="0.25">
      <c r="A93" t="s">
        <v>34</v>
      </c>
      <c r="B93" t="s">
        <v>210</v>
      </c>
      <c r="C93" t="s">
        <v>190</v>
      </c>
      <c r="D93">
        <v>14</v>
      </c>
      <c r="E93">
        <v>120</v>
      </c>
      <c r="F93" t="s">
        <v>191</v>
      </c>
      <c r="G93" s="10">
        <v>44680.653287037036</v>
      </c>
      <c r="H93" t="s">
        <v>192</v>
      </c>
      <c r="I93">
        <v>1.083</v>
      </c>
      <c r="J93">
        <v>6.2E-2</v>
      </c>
      <c r="K93">
        <v>428.8</v>
      </c>
      <c r="L93">
        <v>5.8</v>
      </c>
      <c r="M93">
        <v>288.7</v>
      </c>
      <c r="N93">
        <v>9.1999999999999998E-2</v>
      </c>
      <c r="O93">
        <v>-12.5</v>
      </c>
      <c r="P93">
        <v>-0.7</v>
      </c>
      <c r="Q93" t="s">
        <v>35</v>
      </c>
      <c r="R93">
        <v>55056</v>
      </c>
      <c r="S93" t="s">
        <v>36</v>
      </c>
      <c r="T93">
        <v>55066</v>
      </c>
      <c r="U93">
        <v>5000</v>
      </c>
      <c r="V93">
        <v>60</v>
      </c>
      <c r="W93" t="s">
        <v>37</v>
      </c>
      <c r="Y93">
        <v>37.1</v>
      </c>
      <c r="Z93" t="s">
        <v>38</v>
      </c>
      <c r="AE93">
        <v>-12.5</v>
      </c>
      <c r="AF93">
        <v>-0.7</v>
      </c>
      <c r="AG93">
        <v>25.9</v>
      </c>
      <c r="AH93">
        <v>21.67</v>
      </c>
      <c r="AI93">
        <v>1.1950000000000001</v>
      </c>
      <c r="AJ93" t="s">
        <v>154</v>
      </c>
      <c r="AK93" t="s">
        <v>155</v>
      </c>
      <c r="AL93" t="s">
        <v>156</v>
      </c>
      <c r="AM93">
        <v>14</v>
      </c>
      <c r="AN93">
        <v>14.5</v>
      </c>
      <c r="AO93" t="s">
        <v>157</v>
      </c>
      <c r="AP93" t="s">
        <v>158</v>
      </c>
      <c r="AQ93" t="s">
        <v>159</v>
      </c>
      <c r="AR93" t="s">
        <v>160</v>
      </c>
      <c r="AT93" t="s">
        <v>193</v>
      </c>
      <c r="AU93" s="10">
        <v>44671.507199074076</v>
      </c>
      <c r="AV93" t="s">
        <v>161</v>
      </c>
      <c r="AW93" t="s">
        <v>162</v>
      </c>
      <c r="AX93">
        <v>0.3</v>
      </c>
      <c r="BC93" t="s">
        <v>163</v>
      </c>
      <c r="BD93" t="s">
        <v>164</v>
      </c>
      <c r="BE93" s="10">
        <v>44676.610300925924</v>
      </c>
      <c r="BF93" t="s">
        <v>92</v>
      </c>
      <c r="BG93" t="s">
        <v>165</v>
      </c>
      <c r="BH93">
        <v>378</v>
      </c>
      <c r="BJ93">
        <v>0</v>
      </c>
      <c r="BK93">
        <v>500</v>
      </c>
      <c r="BL93">
        <v>250</v>
      </c>
      <c r="BM93" t="s">
        <v>166</v>
      </c>
      <c r="BN93">
        <v>400</v>
      </c>
      <c r="BO93" t="s">
        <v>167</v>
      </c>
      <c r="BP93">
        <v>60000</v>
      </c>
      <c r="BQ93" t="s">
        <v>168</v>
      </c>
      <c r="BR93" t="s">
        <v>169</v>
      </c>
      <c r="BS93" t="s">
        <v>170</v>
      </c>
      <c r="BT93">
        <v>122.3</v>
      </c>
      <c r="BU93">
        <v>0</v>
      </c>
      <c r="BV93" s="11">
        <v>42583</v>
      </c>
      <c r="BW93">
        <v>2</v>
      </c>
      <c r="BX93" t="s">
        <v>171</v>
      </c>
      <c r="BY93" t="s">
        <v>171</v>
      </c>
      <c r="BZ93" t="s">
        <v>172</v>
      </c>
      <c r="CA93">
        <v>7</v>
      </c>
      <c r="CB93">
        <v>154727</v>
      </c>
      <c r="CC93" t="s">
        <v>173</v>
      </c>
      <c r="CD93" t="s">
        <v>174</v>
      </c>
      <c r="CE93" t="s">
        <v>175</v>
      </c>
      <c r="CG93" t="s">
        <v>194</v>
      </c>
      <c r="CH93">
        <v>24.02</v>
      </c>
      <c r="CI93" t="s">
        <v>176</v>
      </c>
      <c r="CJ93" s="10">
        <v>44680.653391203705</v>
      </c>
      <c r="CK93" s="10">
        <v>44671.508576388886</v>
      </c>
      <c r="CL93" t="s">
        <v>191</v>
      </c>
      <c r="CM93" t="s">
        <v>195</v>
      </c>
      <c r="CN93" t="s">
        <v>93</v>
      </c>
      <c r="CO93">
        <v>2</v>
      </c>
      <c r="CP93">
        <v>22.18</v>
      </c>
      <c r="CQ93" t="s">
        <v>95</v>
      </c>
      <c r="CS93" t="s">
        <v>177</v>
      </c>
      <c r="CU93" t="s">
        <v>178</v>
      </c>
      <c r="CV93">
        <v>30</v>
      </c>
      <c r="CW93">
        <v>73.36</v>
      </c>
      <c r="CX93" t="s">
        <v>179</v>
      </c>
      <c r="CY93" t="s">
        <v>180</v>
      </c>
      <c r="CZ93" t="s">
        <v>181</v>
      </c>
      <c r="DA93" t="s">
        <v>182</v>
      </c>
      <c r="DB93">
        <v>5000</v>
      </c>
      <c r="DC93">
        <v>60</v>
      </c>
      <c r="DD93" t="s">
        <v>191</v>
      </c>
      <c r="DE93" t="s">
        <v>183</v>
      </c>
      <c r="DK93" t="s">
        <v>95</v>
      </c>
      <c r="DN93" t="s">
        <v>177</v>
      </c>
      <c r="DP93" t="s">
        <v>184</v>
      </c>
      <c r="DQ93">
        <v>94</v>
      </c>
      <c r="DR93">
        <v>5.3</v>
      </c>
      <c r="DS93">
        <v>2250</v>
      </c>
      <c r="DT93" t="s">
        <v>94</v>
      </c>
      <c r="DU93" t="s">
        <v>93</v>
      </c>
      <c r="DW93">
        <v>0</v>
      </c>
      <c r="DX93" t="s">
        <v>185</v>
      </c>
      <c r="DY93" t="s">
        <v>186</v>
      </c>
      <c r="DZ93" t="s">
        <v>187</v>
      </c>
      <c r="EB93" t="s">
        <v>191</v>
      </c>
    </row>
    <row r="94" spans="1:132" x14ac:dyDescent="0.25">
      <c r="A94" t="s">
        <v>34</v>
      </c>
      <c r="B94" t="s">
        <v>202</v>
      </c>
      <c r="C94" t="s">
        <v>197</v>
      </c>
      <c r="D94">
        <v>14</v>
      </c>
      <c r="E94">
        <v>120</v>
      </c>
      <c r="F94" t="s">
        <v>191</v>
      </c>
      <c r="G94" s="10">
        <v>44680.650972222225</v>
      </c>
      <c r="H94" t="s">
        <v>192</v>
      </c>
      <c r="I94">
        <v>1.036</v>
      </c>
      <c r="J94">
        <v>0.05</v>
      </c>
      <c r="K94">
        <v>432.9</v>
      </c>
      <c r="L94">
        <v>5.8</v>
      </c>
      <c r="M94">
        <v>247.5</v>
      </c>
      <c r="N94">
        <v>0.12</v>
      </c>
      <c r="O94">
        <v>-11.1</v>
      </c>
      <c r="P94">
        <v>-1.2</v>
      </c>
      <c r="Q94" t="s">
        <v>35</v>
      </c>
      <c r="R94">
        <v>55056</v>
      </c>
      <c r="S94" t="s">
        <v>36</v>
      </c>
      <c r="T94">
        <v>55066</v>
      </c>
      <c r="U94">
        <v>5000</v>
      </c>
      <c r="V94">
        <v>60</v>
      </c>
      <c r="W94" t="s">
        <v>37</v>
      </c>
      <c r="Y94">
        <v>37.1</v>
      </c>
      <c r="Z94" t="s">
        <v>38</v>
      </c>
      <c r="AE94">
        <v>-11.1</v>
      </c>
      <c r="AF94">
        <v>-1.1000000000000001</v>
      </c>
      <c r="AG94">
        <v>25.6</v>
      </c>
      <c r="AH94">
        <v>22.25</v>
      </c>
      <c r="AI94">
        <v>1.1499999999999999</v>
      </c>
      <c r="AJ94" t="s">
        <v>154</v>
      </c>
      <c r="AK94" t="s">
        <v>155</v>
      </c>
      <c r="AL94" t="s">
        <v>156</v>
      </c>
      <c r="AM94">
        <v>14</v>
      </c>
      <c r="AN94">
        <v>14.5</v>
      </c>
      <c r="AO94" t="s">
        <v>157</v>
      </c>
      <c r="AP94" t="s">
        <v>158</v>
      </c>
      <c r="AQ94" t="s">
        <v>159</v>
      </c>
      <c r="AR94" t="s">
        <v>160</v>
      </c>
      <c r="AT94" t="s">
        <v>193</v>
      </c>
      <c r="AU94" s="10">
        <v>44671.507199074076</v>
      </c>
      <c r="AV94" t="s">
        <v>161</v>
      </c>
      <c r="AW94" t="s">
        <v>162</v>
      </c>
      <c r="AX94">
        <v>0.3</v>
      </c>
      <c r="BC94" t="s">
        <v>163</v>
      </c>
      <c r="BD94" t="s">
        <v>164</v>
      </c>
      <c r="BE94" s="10">
        <v>44676.600798611114</v>
      </c>
      <c r="BF94" t="s">
        <v>92</v>
      </c>
      <c r="BG94" t="s">
        <v>165</v>
      </c>
      <c r="BH94">
        <v>404</v>
      </c>
      <c r="BJ94">
        <v>0</v>
      </c>
      <c r="BK94">
        <v>500</v>
      </c>
      <c r="BL94">
        <v>250</v>
      </c>
      <c r="BM94" t="s">
        <v>166</v>
      </c>
      <c r="BN94">
        <v>400</v>
      </c>
      <c r="BO94" t="s">
        <v>167</v>
      </c>
      <c r="BP94">
        <v>60000</v>
      </c>
      <c r="BQ94" t="s">
        <v>168</v>
      </c>
      <c r="BR94" t="s">
        <v>169</v>
      </c>
      <c r="BS94" t="s">
        <v>170</v>
      </c>
      <c r="BT94">
        <v>173.6</v>
      </c>
      <c r="BU94">
        <v>0</v>
      </c>
      <c r="BV94" s="11">
        <v>42583</v>
      </c>
      <c r="BW94">
        <v>2</v>
      </c>
      <c r="BX94" t="s">
        <v>171</v>
      </c>
      <c r="BY94" t="s">
        <v>171</v>
      </c>
      <c r="BZ94" t="s">
        <v>172</v>
      </c>
      <c r="CA94">
        <v>7</v>
      </c>
      <c r="CB94">
        <v>154727</v>
      </c>
      <c r="CC94" t="s">
        <v>173</v>
      </c>
      <c r="CD94" t="s">
        <v>174</v>
      </c>
      <c r="CE94" t="s">
        <v>175</v>
      </c>
      <c r="CG94" t="s">
        <v>194</v>
      </c>
      <c r="CH94">
        <v>23.61</v>
      </c>
      <c r="CI94" t="s">
        <v>176</v>
      </c>
      <c r="CJ94" s="10">
        <v>44680.651076388887</v>
      </c>
      <c r="CK94" s="10">
        <v>44671.508576388886</v>
      </c>
      <c r="CL94" t="s">
        <v>191</v>
      </c>
      <c r="CM94" t="s">
        <v>195</v>
      </c>
      <c r="CN94" t="s">
        <v>93</v>
      </c>
      <c r="CO94">
        <v>2</v>
      </c>
      <c r="CP94">
        <v>22.79</v>
      </c>
      <c r="CQ94" t="s">
        <v>95</v>
      </c>
      <c r="CS94" t="s">
        <v>177</v>
      </c>
      <c r="CU94" t="s">
        <v>178</v>
      </c>
      <c r="CV94">
        <v>30</v>
      </c>
      <c r="CW94">
        <v>74.48</v>
      </c>
      <c r="CX94" t="s">
        <v>179</v>
      </c>
      <c r="CY94" t="s">
        <v>180</v>
      </c>
      <c r="CZ94" t="s">
        <v>181</v>
      </c>
      <c r="DA94" t="s">
        <v>182</v>
      </c>
      <c r="DB94">
        <v>5000</v>
      </c>
      <c r="DC94">
        <v>60</v>
      </c>
      <c r="DD94" t="s">
        <v>191</v>
      </c>
      <c r="DE94" t="s">
        <v>183</v>
      </c>
      <c r="DK94" t="s">
        <v>95</v>
      </c>
      <c r="DN94" t="s">
        <v>177</v>
      </c>
      <c r="DP94" t="s">
        <v>184</v>
      </c>
      <c r="DQ94">
        <v>86</v>
      </c>
      <c r="DR94">
        <v>5.3</v>
      </c>
      <c r="DS94">
        <v>2250</v>
      </c>
      <c r="DT94" t="s">
        <v>94</v>
      </c>
      <c r="DU94" t="s">
        <v>93</v>
      </c>
      <c r="DW94">
        <v>0</v>
      </c>
      <c r="DX94" t="s">
        <v>185</v>
      </c>
      <c r="DY94" t="s">
        <v>186</v>
      </c>
      <c r="DZ94" t="s">
        <v>187</v>
      </c>
      <c r="EB94" t="s">
        <v>191</v>
      </c>
    </row>
    <row r="95" spans="1:132" x14ac:dyDescent="0.25">
      <c r="A95" t="s">
        <v>34</v>
      </c>
      <c r="B95" t="s">
        <v>204</v>
      </c>
      <c r="C95" t="s">
        <v>190</v>
      </c>
      <c r="D95">
        <v>14</v>
      </c>
      <c r="E95">
        <v>120</v>
      </c>
      <c r="F95" t="s">
        <v>191</v>
      </c>
      <c r="G95" s="10">
        <v>44680.648877314816</v>
      </c>
      <c r="H95" t="s">
        <v>192</v>
      </c>
      <c r="I95">
        <v>1.143</v>
      </c>
      <c r="J95">
        <v>4.4999999999999998E-2</v>
      </c>
      <c r="K95">
        <v>446.5</v>
      </c>
      <c r="L95">
        <v>6</v>
      </c>
      <c r="M95">
        <v>309.10000000000002</v>
      </c>
      <c r="N95">
        <v>6.3E-2</v>
      </c>
      <c r="O95">
        <v>-10.8</v>
      </c>
      <c r="P95">
        <v>-2.2999999999999998</v>
      </c>
      <c r="Q95" t="s">
        <v>35</v>
      </c>
      <c r="R95">
        <v>55056</v>
      </c>
      <c r="S95" t="s">
        <v>36</v>
      </c>
      <c r="T95">
        <v>55066</v>
      </c>
      <c r="U95">
        <v>5000</v>
      </c>
      <c r="V95">
        <v>60</v>
      </c>
      <c r="W95" t="s">
        <v>37</v>
      </c>
      <c r="Y95">
        <v>37.1</v>
      </c>
      <c r="Z95" t="s">
        <v>38</v>
      </c>
      <c r="AE95">
        <v>-10.7</v>
      </c>
      <c r="AF95">
        <v>-2.2000000000000002</v>
      </c>
      <c r="AG95">
        <v>25.68</v>
      </c>
      <c r="AH95">
        <v>21.54</v>
      </c>
      <c r="AI95">
        <v>1.1919999999999999</v>
      </c>
      <c r="AJ95" t="s">
        <v>154</v>
      </c>
      <c r="AK95" t="s">
        <v>155</v>
      </c>
      <c r="AL95" t="s">
        <v>156</v>
      </c>
      <c r="AM95">
        <v>14</v>
      </c>
      <c r="AN95">
        <v>14.5</v>
      </c>
      <c r="AO95" t="s">
        <v>157</v>
      </c>
      <c r="AP95" t="s">
        <v>158</v>
      </c>
      <c r="AQ95" t="s">
        <v>159</v>
      </c>
      <c r="AR95" t="s">
        <v>160</v>
      </c>
      <c r="AT95" t="s">
        <v>193</v>
      </c>
      <c r="AU95" s="10">
        <v>44671.507199074076</v>
      </c>
      <c r="AV95" t="s">
        <v>161</v>
      </c>
      <c r="AW95" t="s">
        <v>162</v>
      </c>
      <c r="AX95">
        <v>0.3</v>
      </c>
      <c r="BC95" t="s">
        <v>163</v>
      </c>
      <c r="BD95" t="s">
        <v>164</v>
      </c>
      <c r="BE95" s="10">
        <v>44676.565138888887</v>
      </c>
      <c r="BF95" t="s">
        <v>92</v>
      </c>
      <c r="BG95" t="s">
        <v>165</v>
      </c>
      <c r="BH95">
        <v>340</v>
      </c>
      <c r="BJ95">
        <v>0</v>
      </c>
      <c r="BK95">
        <v>500</v>
      </c>
      <c r="BL95">
        <v>250</v>
      </c>
      <c r="BM95" t="s">
        <v>166</v>
      </c>
      <c r="BN95">
        <v>400</v>
      </c>
      <c r="BO95" t="s">
        <v>167</v>
      </c>
      <c r="BP95">
        <v>60000</v>
      </c>
      <c r="BQ95" t="s">
        <v>168</v>
      </c>
      <c r="BR95" t="s">
        <v>169</v>
      </c>
      <c r="BS95" t="s">
        <v>170</v>
      </c>
      <c r="BT95">
        <v>21.6</v>
      </c>
      <c r="BU95">
        <v>0</v>
      </c>
      <c r="BV95" s="11">
        <v>42583</v>
      </c>
      <c r="BW95">
        <v>2</v>
      </c>
      <c r="BX95" t="s">
        <v>171</v>
      </c>
      <c r="BY95" t="s">
        <v>171</v>
      </c>
      <c r="BZ95" t="s">
        <v>172</v>
      </c>
      <c r="CA95">
        <v>7</v>
      </c>
      <c r="CB95">
        <v>154727</v>
      </c>
      <c r="CC95" t="s">
        <v>173</v>
      </c>
      <c r="CD95" t="s">
        <v>174</v>
      </c>
      <c r="CE95" t="s">
        <v>175</v>
      </c>
      <c r="CG95" t="s">
        <v>194</v>
      </c>
      <c r="CH95">
        <v>25.17</v>
      </c>
      <c r="CI95" t="s">
        <v>176</v>
      </c>
      <c r="CJ95" s="10">
        <v>44680.648981481485</v>
      </c>
      <c r="CK95" s="10">
        <v>44671.508576388886</v>
      </c>
      <c r="CL95" t="s">
        <v>191</v>
      </c>
      <c r="CM95" t="s">
        <v>195</v>
      </c>
      <c r="CN95" t="s">
        <v>93</v>
      </c>
      <c r="CO95">
        <v>2</v>
      </c>
      <c r="CP95">
        <v>22.02</v>
      </c>
      <c r="CQ95" t="s">
        <v>95</v>
      </c>
      <c r="CS95" t="s">
        <v>177</v>
      </c>
      <c r="CU95" t="s">
        <v>178</v>
      </c>
      <c r="CV95">
        <v>30</v>
      </c>
      <c r="CW95">
        <v>76.849999999999994</v>
      </c>
      <c r="CX95" t="s">
        <v>179</v>
      </c>
      <c r="CY95" t="s">
        <v>180</v>
      </c>
      <c r="CZ95" t="s">
        <v>181</v>
      </c>
      <c r="DA95" t="s">
        <v>182</v>
      </c>
      <c r="DB95">
        <v>5000</v>
      </c>
      <c r="DC95">
        <v>60</v>
      </c>
      <c r="DD95" t="s">
        <v>191</v>
      </c>
      <c r="DE95" t="s">
        <v>183</v>
      </c>
      <c r="DK95" t="s">
        <v>95</v>
      </c>
      <c r="DN95" t="s">
        <v>177</v>
      </c>
      <c r="DP95" t="s">
        <v>184</v>
      </c>
      <c r="DQ95">
        <v>62</v>
      </c>
      <c r="DR95">
        <v>5.3</v>
      </c>
      <c r="DS95">
        <v>2250</v>
      </c>
      <c r="DT95" t="s">
        <v>94</v>
      </c>
      <c r="DU95" t="s">
        <v>93</v>
      </c>
      <c r="DW95">
        <v>0</v>
      </c>
      <c r="DX95" t="s">
        <v>185</v>
      </c>
      <c r="DY95" t="s">
        <v>186</v>
      </c>
      <c r="DZ95" t="s">
        <v>187</v>
      </c>
      <c r="EB95" t="s">
        <v>191</v>
      </c>
    </row>
    <row r="96" spans="1:132" x14ac:dyDescent="0.25">
      <c r="A96" t="s">
        <v>34</v>
      </c>
      <c r="B96" t="s">
        <v>203</v>
      </c>
      <c r="C96" t="s">
        <v>190</v>
      </c>
      <c r="D96">
        <v>14</v>
      </c>
      <c r="E96">
        <v>120</v>
      </c>
      <c r="F96" t="s">
        <v>191</v>
      </c>
      <c r="G96" s="10">
        <v>44680.646736111114</v>
      </c>
      <c r="H96" t="s">
        <v>192</v>
      </c>
      <c r="I96">
        <v>1.103</v>
      </c>
      <c r="J96">
        <v>4.3999999999999997E-2</v>
      </c>
      <c r="K96">
        <v>384.8</v>
      </c>
      <c r="L96">
        <v>5.2</v>
      </c>
      <c r="M96">
        <v>282.89999999999998</v>
      </c>
      <c r="N96">
        <v>0.22</v>
      </c>
      <c r="O96">
        <v>-10.4</v>
      </c>
      <c r="P96">
        <v>-2.4</v>
      </c>
      <c r="Q96" t="s">
        <v>35</v>
      </c>
      <c r="R96">
        <v>55056</v>
      </c>
      <c r="S96" t="s">
        <v>36</v>
      </c>
      <c r="T96">
        <v>55066</v>
      </c>
      <c r="U96">
        <v>5000</v>
      </c>
      <c r="V96">
        <v>60</v>
      </c>
      <c r="W96" t="s">
        <v>37</v>
      </c>
      <c r="Y96">
        <v>37.1</v>
      </c>
      <c r="Z96" t="s">
        <v>38</v>
      </c>
      <c r="AE96">
        <v>-10.3</v>
      </c>
      <c r="AF96">
        <v>-2.2000000000000002</v>
      </c>
      <c r="AG96">
        <v>23.84</v>
      </c>
      <c r="AH96">
        <v>20.329999999999998</v>
      </c>
      <c r="AI96">
        <v>1.173</v>
      </c>
      <c r="AJ96" t="s">
        <v>154</v>
      </c>
      <c r="AK96" t="s">
        <v>155</v>
      </c>
      <c r="AL96" t="s">
        <v>156</v>
      </c>
      <c r="AM96">
        <v>14</v>
      </c>
      <c r="AN96">
        <v>14.5</v>
      </c>
      <c r="AO96" t="s">
        <v>157</v>
      </c>
      <c r="AP96" t="s">
        <v>158</v>
      </c>
      <c r="AQ96" t="s">
        <v>159</v>
      </c>
      <c r="AR96" t="s">
        <v>160</v>
      </c>
      <c r="AT96" t="s">
        <v>193</v>
      </c>
      <c r="AU96" s="10">
        <v>44671.507199074076</v>
      </c>
      <c r="AV96" t="s">
        <v>161</v>
      </c>
      <c r="AW96" t="s">
        <v>162</v>
      </c>
      <c r="AX96">
        <v>0.3</v>
      </c>
      <c r="BC96" t="s">
        <v>163</v>
      </c>
      <c r="BD96" t="s">
        <v>164</v>
      </c>
      <c r="BE96" s="10">
        <v>44676.591226851851</v>
      </c>
      <c r="BF96" t="s">
        <v>92</v>
      </c>
      <c r="BG96" t="s">
        <v>165</v>
      </c>
      <c r="BH96">
        <v>354</v>
      </c>
      <c r="BJ96">
        <v>0</v>
      </c>
      <c r="BK96">
        <v>500</v>
      </c>
      <c r="BL96">
        <v>250</v>
      </c>
      <c r="BM96" t="s">
        <v>166</v>
      </c>
      <c r="BN96">
        <v>400</v>
      </c>
      <c r="BO96" t="s">
        <v>167</v>
      </c>
      <c r="BP96">
        <v>60000</v>
      </c>
      <c r="BQ96" t="s">
        <v>168</v>
      </c>
      <c r="BR96" t="s">
        <v>169</v>
      </c>
      <c r="BS96" t="s">
        <v>170</v>
      </c>
      <c r="BT96">
        <v>70.7</v>
      </c>
      <c r="BU96">
        <v>0</v>
      </c>
      <c r="BV96" s="11">
        <v>42583</v>
      </c>
      <c r="BW96">
        <v>2</v>
      </c>
      <c r="BX96" t="s">
        <v>171</v>
      </c>
      <c r="BY96" t="s">
        <v>171</v>
      </c>
      <c r="BZ96" t="s">
        <v>172</v>
      </c>
      <c r="CA96">
        <v>7</v>
      </c>
      <c r="CB96">
        <v>154727</v>
      </c>
      <c r="CC96" t="s">
        <v>173</v>
      </c>
      <c r="CD96" t="s">
        <v>174</v>
      </c>
      <c r="CE96" t="s">
        <v>175</v>
      </c>
      <c r="CG96" t="s">
        <v>194</v>
      </c>
      <c r="CH96">
        <v>22.91</v>
      </c>
      <c r="CI96" t="s">
        <v>176</v>
      </c>
      <c r="CJ96" s="10">
        <v>44680.646851851852</v>
      </c>
      <c r="CK96" s="10">
        <v>44671.508576388886</v>
      </c>
      <c r="CL96" t="s">
        <v>191</v>
      </c>
      <c r="CM96" t="s">
        <v>195</v>
      </c>
      <c r="CN96" t="s">
        <v>93</v>
      </c>
      <c r="CO96">
        <v>2</v>
      </c>
      <c r="CP96">
        <v>20.78</v>
      </c>
      <c r="CQ96" t="s">
        <v>95</v>
      </c>
      <c r="CS96" t="s">
        <v>177</v>
      </c>
      <c r="CU96" t="s">
        <v>178</v>
      </c>
      <c r="CV96">
        <v>30</v>
      </c>
      <c r="CW96">
        <v>70.260000000000005</v>
      </c>
      <c r="CX96" t="s">
        <v>179</v>
      </c>
      <c r="CY96" t="s">
        <v>180</v>
      </c>
      <c r="CZ96" t="s">
        <v>181</v>
      </c>
      <c r="DA96" t="s">
        <v>182</v>
      </c>
      <c r="DB96">
        <v>5000</v>
      </c>
      <c r="DC96">
        <v>60</v>
      </c>
      <c r="DD96" t="s">
        <v>191</v>
      </c>
      <c r="DE96" t="s">
        <v>183</v>
      </c>
      <c r="DK96" t="s">
        <v>95</v>
      </c>
      <c r="DN96" t="s">
        <v>177</v>
      </c>
      <c r="DP96" t="s">
        <v>184</v>
      </c>
      <c r="DQ96">
        <v>56</v>
      </c>
      <c r="DR96">
        <v>5.3</v>
      </c>
      <c r="DS96">
        <v>2250</v>
      </c>
      <c r="DT96" t="s">
        <v>94</v>
      </c>
      <c r="DU96" t="s">
        <v>93</v>
      </c>
      <c r="DW96">
        <v>0</v>
      </c>
      <c r="DX96" t="s">
        <v>185</v>
      </c>
      <c r="DY96" t="s">
        <v>186</v>
      </c>
      <c r="DZ96" t="s">
        <v>187</v>
      </c>
      <c r="EB96" t="s">
        <v>191</v>
      </c>
    </row>
    <row r="97" spans="1:132" x14ac:dyDescent="0.25">
      <c r="A97" t="s">
        <v>34</v>
      </c>
      <c r="B97" t="s">
        <v>208</v>
      </c>
      <c r="C97" t="s">
        <v>190</v>
      </c>
      <c r="D97">
        <v>14</v>
      </c>
      <c r="E97">
        <v>120</v>
      </c>
      <c r="F97" t="s">
        <v>191</v>
      </c>
      <c r="G97" s="10">
        <v>44680.644953703704</v>
      </c>
      <c r="H97" t="s">
        <v>192</v>
      </c>
      <c r="I97">
        <v>1.1080000000000001</v>
      </c>
      <c r="J97">
        <v>5.8000000000000003E-2</v>
      </c>
      <c r="K97">
        <v>389.6</v>
      </c>
      <c r="L97">
        <v>5.2</v>
      </c>
      <c r="M97">
        <v>247.9</v>
      </c>
      <c r="N97">
        <v>6.3E-2</v>
      </c>
      <c r="O97">
        <v>-12.1</v>
      </c>
      <c r="P97">
        <v>-1.6</v>
      </c>
      <c r="Q97" t="s">
        <v>35</v>
      </c>
      <c r="R97">
        <v>55056</v>
      </c>
      <c r="S97" t="s">
        <v>36</v>
      </c>
      <c r="T97">
        <v>55066</v>
      </c>
      <c r="U97">
        <v>5000</v>
      </c>
      <c r="V97">
        <v>60</v>
      </c>
      <c r="W97" t="s">
        <v>37</v>
      </c>
      <c r="Y97">
        <v>37.1</v>
      </c>
      <c r="Z97" t="s">
        <v>38</v>
      </c>
      <c r="AE97">
        <v>-12.1</v>
      </c>
      <c r="AF97">
        <v>-1.5</v>
      </c>
      <c r="AG97">
        <v>23.9</v>
      </c>
      <c r="AH97">
        <v>20.56</v>
      </c>
      <c r="AI97">
        <v>1.163</v>
      </c>
      <c r="AJ97" t="s">
        <v>154</v>
      </c>
      <c r="AK97" t="s">
        <v>155</v>
      </c>
      <c r="AL97" t="s">
        <v>156</v>
      </c>
      <c r="AM97">
        <v>14</v>
      </c>
      <c r="AN97">
        <v>14.5</v>
      </c>
      <c r="AO97" t="s">
        <v>157</v>
      </c>
      <c r="AP97" t="s">
        <v>158</v>
      </c>
      <c r="AQ97" t="s">
        <v>159</v>
      </c>
      <c r="AR97" t="s">
        <v>160</v>
      </c>
      <c r="AT97" t="s">
        <v>193</v>
      </c>
      <c r="AU97" s="10">
        <v>44671.507199074076</v>
      </c>
      <c r="AV97" t="s">
        <v>161</v>
      </c>
      <c r="AW97" t="s">
        <v>162</v>
      </c>
      <c r="AX97">
        <v>0.3</v>
      </c>
      <c r="BC97" t="s">
        <v>163</v>
      </c>
      <c r="BD97" t="s">
        <v>164</v>
      </c>
      <c r="BE97" s="10">
        <v>44676.588865740741</v>
      </c>
      <c r="BF97" t="s">
        <v>92</v>
      </c>
      <c r="BG97" t="s">
        <v>165</v>
      </c>
      <c r="BH97">
        <v>424</v>
      </c>
      <c r="BJ97">
        <v>0</v>
      </c>
      <c r="BK97">
        <v>500</v>
      </c>
      <c r="BL97">
        <v>250</v>
      </c>
      <c r="BM97" t="s">
        <v>166</v>
      </c>
      <c r="BN97">
        <v>400</v>
      </c>
      <c r="BO97" t="s">
        <v>167</v>
      </c>
      <c r="BP97">
        <v>60000</v>
      </c>
      <c r="BQ97" t="s">
        <v>168</v>
      </c>
      <c r="BR97" t="s">
        <v>169</v>
      </c>
      <c r="BS97" t="s">
        <v>170</v>
      </c>
      <c r="BT97">
        <v>87.8</v>
      </c>
      <c r="BU97">
        <v>0</v>
      </c>
      <c r="BV97" s="11">
        <v>42583</v>
      </c>
      <c r="BW97">
        <v>2</v>
      </c>
      <c r="BX97" t="s">
        <v>171</v>
      </c>
      <c r="BY97" t="s">
        <v>171</v>
      </c>
      <c r="BZ97" t="s">
        <v>172</v>
      </c>
      <c r="CA97">
        <v>7</v>
      </c>
      <c r="CB97">
        <v>154727</v>
      </c>
      <c r="CC97" t="s">
        <v>173</v>
      </c>
      <c r="CD97" t="s">
        <v>174</v>
      </c>
      <c r="CE97" t="s">
        <v>175</v>
      </c>
      <c r="CG97" t="s">
        <v>194</v>
      </c>
      <c r="CH97">
        <v>23.15</v>
      </c>
      <c r="CI97" t="s">
        <v>176</v>
      </c>
      <c r="CJ97" s="10">
        <v>44680.645057870373</v>
      </c>
      <c r="CK97" s="10">
        <v>44671.508576388886</v>
      </c>
      <c r="CL97" t="s">
        <v>191</v>
      </c>
      <c r="CM97" t="s">
        <v>195</v>
      </c>
      <c r="CN97" t="s">
        <v>93</v>
      </c>
      <c r="CO97">
        <v>2</v>
      </c>
      <c r="CP97">
        <v>20.89</v>
      </c>
      <c r="CQ97" t="s">
        <v>95</v>
      </c>
      <c r="CS97" t="s">
        <v>177</v>
      </c>
      <c r="CU97" t="s">
        <v>178</v>
      </c>
      <c r="CV97">
        <v>30</v>
      </c>
      <c r="CW97">
        <v>70.7</v>
      </c>
      <c r="CX97" t="s">
        <v>179</v>
      </c>
      <c r="CY97" t="s">
        <v>180</v>
      </c>
      <c r="CZ97" t="s">
        <v>181</v>
      </c>
      <c r="DA97" t="s">
        <v>182</v>
      </c>
      <c r="DB97">
        <v>5000</v>
      </c>
      <c r="DC97">
        <v>60</v>
      </c>
      <c r="DD97" t="s">
        <v>191</v>
      </c>
      <c r="DE97" t="s">
        <v>183</v>
      </c>
      <c r="DK97" t="s">
        <v>95</v>
      </c>
      <c r="DN97" t="s">
        <v>177</v>
      </c>
      <c r="DP97" t="s">
        <v>184</v>
      </c>
      <c r="DQ97">
        <v>78</v>
      </c>
      <c r="DR97">
        <v>5.3</v>
      </c>
      <c r="DS97">
        <v>2250</v>
      </c>
      <c r="DT97" t="s">
        <v>94</v>
      </c>
      <c r="DU97" t="s">
        <v>93</v>
      </c>
      <c r="DW97">
        <v>0</v>
      </c>
      <c r="DX97" t="s">
        <v>185</v>
      </c>
      <c r="DY97" t="s">
        <v>186</v>
      </c>
      <c r="DZ97" t="s">
        <v>187</v>
      </c>
      <c r="EB97" t="s">
        <v>191</v>
      </c>
    </row>
    <row r="98" spans="1:132" x14ac:dyDescent="0.25">
      <c r="A98" t="s">
        <v>34</v>
      </c>
      <c r="B98" t="s">
        <v>205</v>
      </c>
      <c r="C98" t="s">
        <v>200</v>
      </c>
      <c r="D98">
        <v>14</v>
      </c>
      <c r="E98">
        <v>120</v>
      </c>
      <c r="F98" t="s">
        <v>191</v>
      </c>
      <c r="G98" s="10">
        <v>44680.642951388887</v>
      </c>
      <c r="H98" t="s">
        <v>192</v>
      </c>
      <c r="I98">
        <v>1.089</v>
      </c>
      <c r="J98">
        <v>4.2000000000000003E-2</v>
      </c>
      <c r="K98">
        <v>379.3</v>
      </c>
      <c r="L98">
        <v>5.0999999999999996</v>
      </c>
      <c r="M98">
        <v>212.4</v>
      </c>
      <c r="N98">
        <v>7.5999999999999998E-2</v>
      </c>
      <c r="O98">
        <v>-11.4</v>
      </c>
      <c r="P98">
        <v>-0.7</v>
      </c>
      <c r="Q98" t="s">
        <v>35</v>
      </c>
      <c r="R98">
        <v>55056</v>
      </c>
      <c r="S98" t="s">
        <v>36</v>
      </c>
      <c r="T98">
        <v>55066</v>
      </c>
      <c r="U98">
        <v>5000</v>
      </c>
      <c r="V98">
        <v>60</v>
      </c>
      <c r="W98" t="s">
        <v>37</v>
      </c>
      <c r="Y98">
        <v>37.1</v>
      </c>
      <c r="Z98" t="s">
        <v>38</v>
      </c>
      <c r="AE98">
        <v>-11.4</v>
      </c>
      <c r="AF98">
        <v>-0.6</v>
      </c>
      <c r="AG98">
        <v>23.41</v>
      </c>
      <c r="AH98">
        <v>20.86</v>
      </c>
      <c r="AI98">
        <v>1.1220000000000001</v>
      </c>
      <c r="AJ98" t="s">
        <v>154</v>
      </c>
      <c r="AK98" t="s">
        <v>155</v>
      </c>
      <c r="AL98" t="s">
        <v>156</v>
      </c>
      <c r="AM98">
        <v>14</v>
      </c>
      <c r="AN98">
        <v>14.5</v>
      </c>
      <c r="AO98" t="s">
        <v>157</v>
      </c>
      <c r="AP98" t="s">
        <v>158</v>
      </c>
      <c r="AQ98" t="s">
        <v>159</v>
      </c>
      <c r="AR98" t="s">
        <v>160</v>
      </c>
      <c r="AT98" t="s">
        <v>193</v>
      </c>
      <c r="AU98" s="10">
        <v>44671.507199074076</v>
      </c>
      <c r="AV98" t="s">
        <v>161</v>
      </c>
      <c r="AW98" t="s">
        <v>162</v>
      </c>
      <c r="AX98">
        <v>0.3</v>
      </c>
      <c r="BC98" t="s">
        <v>163</v>
      </c>
      <c r="BD98" t="s">
        <v>164</v>
      </c>
      <c r="BE98" s="10">
        <v>44676.570625</v>
      </c>
      <c r="BF98" t="s">
        <v>92</v>
      </c>
      <c r="BG98" t="s">
        <v>165</v>
      </c>
      <c r="BH98">
        <v>432</v>
      </c>
      <c r="BJ98">
        <v>0</v>
      </c>
      <c r="BK98">
        <v>500</v>
      </c>
      <c r="BL98">
        <v>250</v>
      </c>
      <c r="BM98" t="s">
        <v>166</v>
      </c>
      <c r="BN98">
        <v>400</v>
      </c>
      <c r="BO98" t="s">
        <v>167</v>
      </c>
      <c r="BP98">
        <v>60000</v>
      </c>
      <c r="BQ98" t="s">
        <v>168</v>
      </c>
      <c r="BR98" t="s">
        <v>169</v>
      </c>
      <c r="BS98" t="s">
        <v>170</v>
      </c>
      <c r="BT98">
        <v>111.2</v>
      </c>
      <c r="BU98">
        <v>0</v>
      </c>
      <c r="BV98" s="11">
        <v>42583</v>
      </c>
      <c r="BW98">
        <v>2</v>
      </c>
      <c r="BX98" t="s">
        <v>171</v>
      </c>
      <c r="BY98" t="s">
        <v>171</v>
      </c>
      <c r="BZ98" t="s">
        <v>172</v>
      </c>
      <c r="CA98">
        <v>7</v>
      </c>
      <c r="CB98">
        <v>154727</v>
      </c>
      <c r="CC98" t="s">
        <v>173</v>
      </c>
      <c r="CD98" t="s">
        <v>174</v>
      </c>
      <c r="CE98" t="s">
        <v>175</v>
      </c>
      <c r="CG98" t="s">
        <v>194</v>
      </c>
      <c r="CH98">
        <v>22.64</v>
      </c>
      <c r="CI98" t="s">
        <v>176</v>
      </c>
      <c r="CJ98" s="10">
        <v>44680.643055555556</v>
      </c>
      <c r="CK98" s="10">
        <v>44671.508576388886</v>
      </c>
      <c r="CL98" t="s">
        <v>191</v>
      </c>
      <c r="CM98" t="s">
        <v>195</v>
      </c>
      <c r="CN98" t="s">
        <v>93</v>
      </c>
      <c r="CO98">
        <v>2</v>
      </c>
      <c r="CP98">
        <v>20.79</v>
      </c>
      <c r="CQ98" t="s">
        <v>95</v>
      </c>
      <c r="CS98" t="s">
        <v>177</v>
      </c>
      <c r="CU98" t="s">
        <v>178</v>
      </c>
      <c r="CV98">
        <v>30</v>
      </c>
      <c r="CW98">
        <v>69.510000000000005</v>
      </c>
      <c r="CX98" t="s">
        <v>179</v>
      </c>
      <c r="CY98" t="s">
        <v>180</v>
      </c>
      <c r="CZ98" t="s">
        <v>181</v>
      </c>
      <c r="DA98" t="s">
        <v>182</v>
      </c>
      <c r="DB98">
        <v>5000</v>
      </c>
      <c r="DC98">
        <v>60</v>
      </c>
      <c r="DD98" t="s">
        <v>191</v>
      </c>
      <c r="DE98" t="s">
        <v>183</v>
      </c>
      <c r="DK98" t="s">
        <v>95</v>
      </c>
      <c r="DN98" t="s">
        <v>177</v>
      </c>
      <c r="DP98" t="s">
        <v>184</v>
      </c>
      <c r="DQ98">
        <v>92</v>
      </c>
      <c r="DR98">
        <v>5.3</v>
      </c>
      <c r="DS98">
        <v>2250</v>
      </c>
      <c r="DT98" t="s">
        <v>94</v>
      </c>
      <c r="DU98" t="s">
        <v>93</v>
      </c>
      <c r="DW98">
        <v>0</v>
      </c>
      <c r="DX98" t="s">
        <v>185</v>
      </c>
      <c r="DY98" t="s">
        <v>186</v>
      </c>
      <c r="DZ98" t="s">
        <v>187</v>
      </c>
      <c r="EB98" t="s">
        <v>191</v>
      </c>
    </row>
    <row r="99" spans="1:132" x14ac:dyDescent="0.25">
      <c r="A99" t="s">
        <v>34</v>
      </c>
      <c r="B99" t="s">
        <v>189</v>
      </c>
      <c r="C99" t="s">
        <v>190</v>
      </c>
      <c r="D99">
        <v>14</v>
      </c>
      <c r="E99">
        <v>120</v>
      </c>
      <c r="F99" t="s">
        <v>191</v>
      </c>
      <c r="G99" s="10">
        <v>44680.641157407408</v>
      </c>
      <c r="H99" t="s">
        <v>192</v>
      </c>
      <c r="I99">
        <v>1.014</v>
      </c>
      <c r="J99">
        <v>4.2000000000000003E-2</v>
      </c>
      <c r="K99">
        <v>412.9</v>
      </c>
      <c r="L99">
        <v>5.6</v>
      </c>
      <c r="M99">
        <v>261.7</v>
      </c>
      <c r="N99">
        <v>0.121</v>
      </c>
      <c r="O99">
        <v>-10.3</v>
      </c>
      <c r="P99">
        <v>-1</v>
      </c>
      <c r="Q99" t="s">
        <v>35</v>
      </c>
      <c r="R99">
        <v>55056</v>
      </c>
      <c r="S99" t="s">
        <v>36</v>
      </c>
      <c r="T99">
        <v>55066</v>
      </c>
      <c r="U99">
        <v>5000</v>
      </c>
      <c r="V99">
        <v>60</v>
      </c>
      <c r="W99" t="s">
        <v>37</v>
      </c>
      <c r="Y99">
        <v>37.299999999999997</v>
      </c>
      <c r="Z99" t="s">
        <v>38</v>
      </c>
      <c r="AE99">
        <v>-10.3</v>
      </c>
      <c r="AF99">
        <v>-0.9</v>
      </c>
      <c r="AG99">
        <v>23.87</v>
      </c>
      <c r="AH99">
        <v>22.14</v>
      </c>
      <c r="AI99">
        <v>1.0780000000000001</v>
      </c>
      <c r="AJ99" t="s">
        <v>154</v>
      </c>
      <c r="AK99" t="s">
        <v>155</v>
      </c>
      <c r="AL99" t="s">
        <v>156</v>
      </c>
      <c r="AM99">
        <v>14</v>
      </c>
      <c r="AN99">
        <v>14.5</v>
      </c>
      <c r="AO99" t="s">
        <v>157</v>
      </c>
      <c r="AP99" t="s">
        <v>158</v>
      </c>
      <c r="AQ99" t="s">
        <v>159</v>
      </c>
      <c r="AR99" t="s">
        <v>160</v>
      </c>
      <c r="AT99" t="s">
        <v>193</v>
      </c>
      <c r="AU99" s="10">
        <v>44671.507199074076</v>
      </c>
      <c r="AV99" t="s">
        <v>161</v>
      </c>
      <c r="AW99" t="s">
        <v>162</v>
      </c>
      <c r="AX99">
        <v>0.3</v>
      </c>
      <c r="BC99" t="s">
        <v>163</v>
      </c>
      <c r="BD99" t="s">
        <v>164</v>
      </c>
      <c r="BE99" s="10">
        <v>44676.612939814811</v>
      </c>
      <c r="BF99" t="s">
        <v>92</v>
      </c>
      <c r="BG99" t="s">
        <v>165</v>
      </c>
      <c r="BH99">
        <v>384</v>
      </c>
      <c r="BJ99">
        <v>0</v>
      </c>
      <c r="BK99">
        <v>500</v>
      </c>
      <c r="BL99">
        <v>250</v>
      </c>
      <c r="BM99" t="s">
        <v>166</v>
      </c>
      <c r="BN99">
        <v>400</v>
      </c>
      <c r="BO99" t="s">
        <v>167</v>
      </c>
      <c r="BP99">
        <v>60000</v>
      </c>
      <c r="BQ99" t="s">
        <v>168</v>
      </c>
      <c r="BR99" t="s">
        <v>169</v>
      </c>
      <c r="BS99" t="s">
        <v>170</v>
      </c>
      <c r="BT99">
        <v>2.2999999999999998</v>
      </c>
      <c r="BU99">
        <v>0</v>
      </c>
      <c r="BV99" s="11">
        <v>42583</v>
      </c>
      <c r="BW99">
        <v>2</v>
      </c>
      <c r="BX99" t="s">
        <v>171</v>
      </c>
      <c r="BY99" t="s">
        <v>171</v>
      </c>
      <c r="BZ99" t="s">
        <v>172</v>
      </c>
      <c r="CA99">
        <v>7</v>
      </c>
      <c r="CB99">
        <v>154727</v>
      </c>
      <c r="CC99" t="s">
        <v>173</v>
      </c>
      <c r="CD99" t="s">
        <v>174</v>
      </c>
      <c r="CE99" t="s">
        <v>175</v>
      </c>
      <c r="CG99" t="s">
        <v>194</v>
      </c>
      <c r="CH99">
        <v>22.77</v>
      </c>
      <c r="CI99" t="s">
        <v>176</v>
      </c>
      <c r="CJ99" s="10">
        <v>44680.641273148147</v>
      </c>
      <c r="CK99" s="10">
        <v>44671.508576388886</v>
      </c>
      <c r="CL99" t="s">
        <v>191</v>
      </c>
      <c r="CM99" t="s">
        <v>195</v>
      </c>
      <c r="CN99" t="s">
        <v>93</v>
      </c>
      <c r="CO99">
        <v>2</v>
      </c>
      <c r="CP99">
        <v>22.46</v>
      </c>
      <c r="CQ99" t="s">
        <v>95</v>
      </c>
      <c r="CS99" t="s">
        <v>177</v>
      </c>
      <c r="CU99" t="s">
        <v>178</v>
      </c>
      <c r="CV99">
        <v>30</v>
      </c>
      <c r="CW99">
        <v>71.92</v>
      </c>
      <c r="CX99" t="s">
        <v>179</v>
      </c>
      <c r="CY99" t="s">
        <v>180</v>
      </c>
      <c r="CZ99" t="s">
        <v>181</v>
      </c>
      <c r="DA99" t="s">
        <v>182</v>
      </c>
      <c r="DB99">
        <v>5000</v>
      </c>
      <c r="DC99">
        <v>60</v>
      </c>
      <c r="DD99" t="s">
        <v>191</v>
      </c>
      <c r="DE99" t="s">
        <v>183</v>
      </c>
      <c r="DK99" t="s">
        <v>95</v>
      </c>
      <c r="DN99" t="s">
        <v>177</v>
      </c>
      <c r="DP99" t="s">
        <v>184</v>
      </c>
      <c r="DQ99">
        <v>98</v>
      </c>
      <c r="DR99">
        <v>5.3</v>
      </c>
      <c r="DS99">
        <v>2250</v>
      </c>
      <c r="DT99" t="s">
        <v>94</v>
      </c>
      <c r="DU99" t="s">
        <v>93</v>
      </c>
      <c r="DW99">
        <v>0</v>
      </c>
      <c r="DX99" t="s">
        <v>185</v>
      </c>
      <c r="DY99" t="s">
        <v>186</v>
      </c>
      <c r="DZ99" t="s">
        <v>187</v>
      </c>
      <c r="EB99" t="s">
        <v>191</v>
      </c>
    </row>
    <row r="100" spans="1:132" x14ac:dyDescent="0.25">
      <c r="A100" t="s">
        <v>34</v>
      </c>
      <c r="B100" t="s">
        <v>206</v>
      </c>
      <c r="C100" t="s">
        <v>200</v>
      </c>
      <c r="D100">
        <v>14</v>
      </c>
      <c r="E100">
        <v>120</v>
      </c>
      <c r="F100" t="s">
        <v>191</v>
      </c>
      <c r="G100" s="10">
        <v>44680.639374999999</v>
      </c>
      <c r="H100" t="s">
        <v>192</v>
      </c>
      <c r="I100">
        <v>1.1719999999999999</v>
      </c>
      <c r="J100">
        <v>4.3999999999999997E-2</v>
      </c>
      <c r="K100">
        <v>400</v>
      </c>
      <c r="L100">
        <v>5.4</v>
      </c>
      <c r="M100">
        <v>263.5</v>
      </c>
      <c r="N100">
        <v>0.154</v>
      </c>
      <c r="O100">
        <v>-10.1</v>
      </c>
      <c r="P100">
        <v>-2.7</v>
      </c>
      <c r="Q100" t="s">
        <v>35</v>
      </c>
      <c r="R100">
        <v>55056</v>
      </c>
      <c r="S100" t="s">
        <v>36</v>
      </c>
      <c r="T100">
        <v>55066</v>
      </c>
      <c r="U100">
        <v>5000</v>
      </c>
      <c r="V100">
        <v>60</v>
      </c>
      <c r="W100" t="s">
        <v>37</v>
      </c>
      <c r="Y100">
        <v>37.299999999999997</v>
      </c>
      <c r="Z100" t="s">
        <v>38</v>
      </c>
      <c r="AE100">
        <v>-10.1</v>
      </c>
      <c r="AF100">
        <v>-2.6</v>
      </c>
      <c r="AG100">
        <v>25.29</v>
      </c>
      <c r="AH100">
        <v>20.53</v>
      </c>
      <c r="AI100">
        <v>1.232</v>
      </c>
      <c r="AJ100" t="s">
        <v>154</v>
      </c>
      <c r="AK100" t="s">
        <v>155</v>
      </c>
      <c r="AL100" t="s">
        <v>156</v>
      </c>
      <c r="AM100">
        <v>14</v>
      </c>
      <c r="AN100">
        <v>14.5</v>
      </c>
      <c r="AO100" t="s">
        <v>157</v>
      </c>
      <c r="AP100" t="s">
        <v>158</v>
      </c>
      <c r="AQ100" t="s">
        <v>159</v>
      </c>
      <c r="AR100" t="s">
        <v>160</v>
      </c>
      <c r="AT100" t="s">
        <v>193</v>
      </c>
      <c r="AU100" s="10">
        <v>44671.507199074076</v>
      </c>
      <c r="AV100" t="s">
        <v>161</v>
      </c>
      <c r="AW100" t="s">
        <v>162</v>
      </c>
      <c r="AX100">
        <v>0.3</v>
      </c>
      <c r="BC100" t="s">
        <v>163</v>
      </c>
      <c r="BD100" t="s">
        <v>164</v>
      </c>
      <c r="BE100" s="10">
        <v>44676.593981481485</v>
      </c>
      <c r="BF100" t="s">
        <v>92</v>
      </c>
      <c r="BG100" t="s">
        <v>165</v>
      </c>
      <c r="BH100">
        <v>300</v>
      </c>
      <c r="BJ100">
        <v>0</v>
      </c>
      <c r="BK100">
        <v>500</v>
      </c>
      <c r="BL100">
        <v>250</v>
      </c>
      <c r="BM100" t="s">
        <v>166</v>
      </c>
      <c r="BN100">
        <v>400</v>
      </c>
      <c r="BO100" t="s">
        <v>167</v>
      </c>
      <c r="BP100">
        <v>60000</v>
      </c>
      <c r="BQ100" t="s">
        <v>168</v>
      </c>
      <c r="BR100" t="s">
        <v>169</v>
      </c>
      <c r="BS100" t="s">
        <v>170</v>
      </c>
      <c r="BT100">
        <v>99.2</v>
      </c>
      <c r="BU100">
        <v>0</v>
      </c>
      <c r="BV100" s="11">
        <v>42583</v>
      </c>
      <c r="BW100">
        <v>2</v>
      </c>
      <c r="BX100" t="s">
        <v>171</v>
      </c>
      <c r="BY100" t="s">
        <v>171</v>
      </c>
      <c r="BZ100" t="s">
        <v>172</v>
      </c>
      <c r="CA100">
        <v>7</v>
      </c>
      <c r="CB100">
        <v>154727</v>
      </c>
      <c r="CC100" t="s">
        <v>173</v>
      </c>
      <c r="CD100" t="s">
        <v>174</v>
      </c>
      <c r="CE100" t="s">
        <v>175</v>
      </c>
      <c r="CG100" t="s">
        <v>194</v>
      </c>
      <c r="CH100">
        <v>24.13</v>
      </c>
      <c r="CI100" t="s">
        <v>176</v>
      </c>
      <c r="CJ100" s="10">
        <v>44680.639479166668</v>
      </c>
      <c r="CK100" s="10">
        <v>44671.508576388886</v>
      </c>
      <c r="CL100" t="s">
        <v>191</v>
      </c>
      <c r="CM100" t="s">
        <v>195</v>
      </c>
      <c r="CN100" t="s">
        <v>93</v>
      </c>
      <c r="CO100">
        <v>2</v>
      </c>
      <c r="CP100">
        <v>20.59</v>
      </c>
      <c r="CQ100" t="s">
        <v>95</v>
      </c>
      <c r="CS100" t="s">
        <v>177</v>
      </c>
      <c r="CU100" t="s">
        <v>178</v>
      </c>
      <c r="CV100">
        <v>30</v>
      </c>
      <c r="CW100">
        <v>71.66</v>
      </c>
      <c r="CX100" t="s">
        <v>179</v>
      </c>
      <c r="CY100" t="s">
        <v>180</v>
      </c>
      <c r="CZ100" t="s">
        <v>181</v>
      </c>
      <c r="DA100" t="s">
        <v>182</v>
      </c>
      <c r="DB100">
        <v>5000</v>
      </c>
      <c r="DC100">
        <v>60</v>
      </c>
      <c r="DD100" t="s">
        <v>191</v>
      </c>
      <c r="DE100" t="s">
        <v>183</v>
      </c>
      <c r="DK100" t="s">
        <v>95</v>
      </c>
      <c r="DN100" t="s">
        <v>177</v>
      </c>
      <c r="DP100" t="s">
        <v>184</v>
      </c>
      <c r="DQ100">
        <v>66</v>
      </c>
      <c r="DR100">
        <v>5.3</v>
      </c>
      <c r="DS100">
        <v>2250</v>
      </c>
      <c r="DT100" t="s">
        <v>94</v>
      </c>
      <c r="DU100" t="s">
        <v>93</v>
      </c>
      <c r="DW100">
        <v>0</v>
      </c>
      <c r="DX100" t="s">
        <v>185</v>
      </c>
      <c r="DY100" t="s">
        <v>186</v>
      </c>
      <c r="DZ100" t="s">
        <v>187</v>
      </c>
      <c r="EB100" t="s">
        <v>191</v>
      </c>
    </row>
    <row r="101" spans="1:132" x14ac:dyDescent="0.25">
      <c r="A101" t="s">
        <v>34</v>
      </c>
      <c r="B101" t="s">
        <v>207</v>
      </c>
      <c r="C101" t="s">
        <v>197</v>
      </c>
      <c r="D101">
        <v>14</v>
      </c>
      <c r="E101">
        <v>120</v>
      </c>
      <c r="F101" t="s">
        <v>191</v>
      </c>
      <c r="G101" s="10">
        <v>44680.63726851852</v>
      </c>
      <c r="H101" t="s">
        <v>192</v>
      </c>
      <c r="I101">
        <v>1.0489999999999999</v>
      </c>
      <c r="J101">
        <v>4.5999999999999999E-2</v>
      </c>
      <c r="K101">
        <v>401.2</v>
      </c>
      <c r="L101">
        <v>5.4</v>
      </c>
      <c r="M101">
        <v>94.6</v>
      </c>
      <c r="N101">
        <v>2.8000000000000001E-2</v>
      </c>
      <c r="O101">
        <v>-9.9</v>
      </c>
      <c r="P101">
        <v>-1.9</v>
      </c>
      <c r="Q101" t="s">
        <v>35</v>
      </c>
      <c r="R101">
        <v>55056</v>
      </c>
      <c r="S101" t="s">
        <v>36</v>
      </c>
      <c r="T101">
        <v>55066</v>
      </c>
      <c r="U101">
        <v>5000</v>
      </c>
      <c r="V101">
        <v>60</v>
      </c>
      <c r="W101" t="s">
        <v>37</v>
      </c>
      <c r="Y101">
        <v>37.4</v>
      </c>
      <c r="Z101" t="s">
        <v>38</v>
      </c>
      <c r="AE101">
        <v>-9.9</v>
      </c>
      <c r="AF101">
        <v>-1.9</v>
      </c>
      <c r="AG101">
        <v>24.16</v>
      </c>
      <c r="AH101">
        <v>21.37</v>
      </c>
      <c r="AI101">
        <v>1.1299999999999999</v>
      </c>
      <c r="AJ101" t="s">
        <v>154</v>
      </c>
      <c r="AK101" t="s">
        <v>155</v>
      </c>
      <c r="AL101" t="s">
        <v>156</v>
      </c>
      <c r="AM101">
        <v>14</v>
      </c>
      <c r="AN101">
        <v>14.5</v>
      </c>
      <c r="AO101" t="s">
        <v>157</v>
      </c>
      <c r="AP101" t="s">
        <v>158</v>
      </c>
      <c r="AQ101" t="s">
        <v>159</v>
      </c>
      <c r="AR101" t="s">
        <v>160</v>
      </c>
      <c r="AT101" t="s">
        <v>193</v>
      </c>
      <c r="AU101" s="10">
        <v>44671.507199074076</v>
      </c>
      <c r="AV101" t="s">
        <v>161</v>
      </c>
      <c r="AW101" t="s">
        <v>162</v>
      </c>
      <c r="AX101">
        <v>0.3</v>
      </c>
      <c r="BC101" t="s">
        <v>163</v>
      </c>
      <c r="BD101" t="s">
        <v>164</v>
      </c>
      <c r="BE101" s="10">
        <v>44676.580821759257</v>
      </c>
      <c r="BF101" t="s">
        <v>92</v>
      </c>
      <c r="BG101" t="s">
        <v>165</v>
      </c>
      <c r="BH101">
        <v>426</v>
      </c>
      <c r="BJ101">
        <v>0</v>
      </c>
      <c r="BK101">
        <v>500</v>
      </c>
      <c r="BL101">
        <v>250</v>
      </c>
      <c r="BM101" t="s">
        <v>166</v>
      </c>
      <c r="BN101">
        <v>400</v>
      </c>
      <c r="BO101" t="s">
        <v>167</v>
      </c>
      <c r="BP101">
        <v>60000</v>
      </c>
      <c r="BQ101" t="s">
        <v>168</v>
      </c>
      <c r="BR101" t="s">
        <v>169</v>
      </c>
      <c r="BS101" t="s">
        <v>170</v>
      </c>
      <c r="BT101">
        <v>79.400000000000006</v>
      </c>
      <c r="BU101">
        <v>0</v>
      </c>
      <c r="BV101" s="11">
        <v>42583</v>
      </c>
      <c r="BW101">
        <v>2</v>
      </c>
      <c r="BX101" t="s">
        <v>171</v>
      </c>
      <c r="BY101" t="s">
        <v>171</v>
      </c>
      <c r="BZ101" t="s">
        <v>172</v>
      </c>
      <c r="CA101">
        <v>7</v>
      </c>
      <c r="CB101">
        <v>154727</v>
      </c>
      <c r="CC101" t="s">
        <v>173</v>
      </c>
      <c r="CD101" t="s">
        <v>174</v>
      </c>
      <c r="CE101" t="s">
        <v>175</v>
      </c>
      <c r="CG101" t="s">
        <v>194</v>
      </c>
      <c r="CH101">
        <v>22.87</v>
      </c>
      <c r="CI101" t="s">
        <v>176</v>
      </c>
      <c r="CJ101" s="10">
        <v>44680.637384259258</v>
      </c>
      <c r="CK101" s="10">
        <v>44671.508576388886</v>
      </c>
      <c r="CL101" t="s">
        <v>191</v>
      </c>
      <c r="CM101" t="s">
        <v>195</v>
      </c>
      <c r="CN101" t="s">
        <v>93</v>
      </c>
      <c r="CO101">
        <v>2</v>
      </c>
      <c r="CP101">
        <v>21.8</v>
      </c>
      <c r="CQ101" t="s">
        <v>95</v>
      </c>
      <c r="CS101" t="s">
        <v>177</v>
      </c>
      <c r="CU101" t="s">
        <v>178</v>
      </c>
      <c r="CV101">
        <v>30</v>
      </c>
      <c r="CW101">
        <v>72.52</v>
      </c>
      <c r="CX101" t="s">
        <v>179</v>
      </c>
      <c r="CY101" t="s">
        <v>180</v>
      </c>
      <c r="CZ101" t="s">
        <v>181</v>
      </c>
      <c r="DA101" t="s">
        <v>182</v>
      </c>
      <c r="DB101">
        <v>5000</v>
      </c>
      <c r="DC101">
        <v>60</v>
      </c>
      <c r="DD101" t="s">
        <v>191</v>
      </c>
      <c r="DE101" t="s">
        <v>183</v>
      </c>
      <c r="DK101" t="s">
        <v>95</v>
      </c>
      <c r="DN101" t="s">
        <v>177</v>
      </c>
      <c r="DP101" t="s">
        <v>184</v>
      </c>
      <c r="DQ101">
        <v>82</v>
      </c>
      <c r="DR101">
        <v>5.3</v>
      </c>
      <c r="DS101">
        <v>2250</v>
      </c>
      <c r="DT101" t="s">
        <v>94</v>
      </c>
      <c r="DU101" t="s">
        <v>93</v>
      </c>
      <c r="DW101">
        <v>0</v>
      </c>
      <c r="DX101" t="s">
        <v>185</v>
      </c>
      <c r="DY101" t="s">
        <v>186</v>
      </c>
      <c r="DZ101" t="s">
        <v>187</v>
      </c>
      <c r="EB101" t="s">
        <v>191</v>
      </c>
    </row>
    <row r="102" spans="1:132" x14ac:dyDescent="0.25">
      <c r="A102" t="s">
        <v>34</v>
      </c>
      <c r="B102" t="s">
        <v>196</v>
      </c>
      <c r="C102" t="s">
        <v>197</v>
      </c>
      <c r="D102">
        <v>14</v>
      </c>
      <c r="E102">
        <v>120</v>
      </c>
      <c r="F102" t="s">
        <v>191</v>
      </c>
      <c r="G102" s="10">
        <v>44680.635104166664</v>
      </c>
      <c r="H102" t="s">
        <v>192</v>
      </c>
      <c r="I102">
        <v>1.032</v>
      </c>
      <c r="J102">
        <v>6.8000000000000005E-2</v>
      </c>
      <c r="K102">
        <v>442.4</v>
      </c>
      <c r="L102">
        <v>6</v>
      </c>
      <c r="M102">
        <v>263.5</v>
      </c>
      <c r="N102">
        <v>0.24399999999999999</v>
      </c>
      <c r="O102">
        <v>-12.4</v>
      </c>
      <c r="P102">
        <v>-2.1</v>
      </c>
      <c r="Q102" t="s">
        <v>35</v>
      </c>
      <c r="R102">
        <v>55056</v>
      </c>
      <c r="S102" t="s">
        <v>36</v>
      </c>
      <c r="T102">
        <v>55066</v>
      </c>
      <c r="U102">
        <v>5000</v>
      </c>
      <c r="V102">
        <v>60</v>
      </c>
      <c r="W102" t="s">
        <v>37</v>
      </c>
      <c r="Y102">
        <v>37.4</v>
      </c>
      <c r="Z102" t="s">
        <v>38</v>
      </c>
      <c r="AE102">
        <v>-12.5</v>
      </c>
      <c r="AF102">
        <v>-1.9</v>
      </c>
      <c r="AG102">
        <v>25.48</v>
      </c>
      <c r="AH102">
        <v>22.3</v>
      </c>
      <c r="AI102">
        <v>1.143</v>
      </c>
      <c r="AJ102" t="s">
        <v>154</v>
      </c>
      <c r="AK102" t="s">
        <v>155</v>
      </c>
      <c r="AL102" t="s">
        <v>156</v>
      </c>
      <c r="AM102">
        <v>14</v>
      </c>
      <c r="AN102">
        <v>14.5</v>
      </c>
      <c r="AO102" t="s">
        <v>157</v>
      </c>
      <c r="AP102" t="s">
        <v>158</v>
      </c>
      <c r="AQ102" t="s">
        <v>159</v>
      </c>
      <c r="AR102" t="s">
        <v>160</v>
      </c>
      <c r="AT102" t="s">
        <v>193</v>
      </c>
      <c r="AU102" s="10">
        <v>44671.507199074076</v>
      </c>
      <c r="AV102" t="s">
        <v>161</v>
      </c>
      <c r="AW102" t="s">
        <v>162</v>
      </c>
      <c r="AX102">
        <v>0.3</v>
      </c>
      <c r="BC102" t="s">
        <v>163</v>
      </c>
      <c r="BD102" t="s">
        <v>164</v>
      </c>
      <c r="BE102" s="10">
        <v>44676.584641203706</v>
      </c>
      <c r="BF102" t="s">
        <v>92</v>
      </c>
      <c r="BG102" t="s">
        <v>165</v>
      </c>
      <c r="BH102">
        <v>324</v>
      </c>
      <c r="BJ102">
        <v>0</v>
      </c>
      <c r="BK102">
        <v>500</v>
      </c>
      <c r="BL102">
        <v>250</v>
      </c>
      <c r="BM102" t="s">
        <v>166</v>
      </c>
      <c r="BN102">
        <v>400</v>
      </c>
      <c r="BO102" t="s">
        <v>167</v>
      </c>
      <c r="BP102">
        <v>60000</v>
      </c>
      <c r="BQ102" t="s">
        <v>168</v>
      </c>
      <c r="BR102" t="s">
        <v>169</v>
      </c>
      <c r="BS102" t="s">
        <v>170</v>
      </c>
      <c r="BT102">
        <v>89.2</v>
      </c>
      <c r="BU102">
        <v>0</v>
      </c>
      <c r="BV102" s="11">
        <v>42583</v>
      </c>
      <c r="BW102">
        <v>2</v>
      </c>
      <c r="BX102" t="s">
        <v>171</v>
      </c>
      <c r="BY102" t="s">
        <v>171</v>
      </c>
      <c r="BZ102" t="s">
        <v>172</v>
      </c>
      <c r="CA102">
        <v>7</v>
      </c>
      <c r="CB102">
        <v>154727</v>
      </c>
      <c r="CC102" t="s">
        <v>173</v>
      </c>
      <c r="CD102" t="s">
        <v>174</v>
      </c>
      <c r="CE102" t="s">
        <v>175</v>
      </c>
      <c r="CG102" t="s">
        <v>194</v>
      </c>
      <c r="CH102">
        <v>23.83</v>
      </c>
      <c r="CI102" t="s">
        <v>176</v>
      </c>
      <c r="CJ102" s="10">
        <v>44680.635208333333</v>
      </c>
      <c r="CK102" s="10">
        <v>44671.508576388886</v>
      </c>
      <c r="CL102" t="s">
        <v>191</v>
      </c>
      <c r="CM102" t="s">
        <v>195</v>
      </c>
      <c r="CN102" t="s">
        <v>93</v>
      </c>
      <c r="CO102">
        <v>2</v>
      </c>
      <c r="CP102">
        <v>23.1</v>
      </c>
      <c r="CQ102" t="s">
        <v>95</v>
      </c>
      <c r="CS102" t="s">
        <v>177</v>
      </c>
      <c r="CU102" t="s">
        <v>178</v>
      </c>
      <c r="CV102">
        <v>30</v>
      </c>
      <c r="CW102">
        <v>74.84</v>
      </c>
      <c r="CX102" t="s">
        <v>179</v>
      </c>
      <c r="CY102" t="s">
        <v>180</v>
      </c>
      <c r="CZ102" t="s">
        <v>181</v>
      </c>
      <c r="DA102" t="s">
        <v>182</v>
      </c>
      <c r="DB102">
        <v>5000</v>
      </c>
      <c r="DC102">
        <v>60</v>
      </c>
      <c r="DD102" t="s">
        <v>191</v>
      </c>
      <c r="DE102" t="s">
        <v>183</v>
      </c>
      <c r="DK102" t="s">
        <v>95</v>
      </c>
      <c r="DN102" t="s">
        <v>177</v>
      </c>
      <c r="DP102" t="s">
        <v>184</v>
      </c>
      <c r="DQ102">
        <v>60</v>
      </c>
      <c r="DR102">
        <v>5.3</v>
      </c>
      <c r="DS102">
        <v>2250</v>
      </c>
      <c r="DT102" t="s">
        <v>94</v>
      </c>
      <c r="DU102" t="s">
        <v>93</v>
      </c>
      <c r="DW102">
        <v>0</v>
      </c>
      <c r="DX102" t="s">
        <v>185</v>
      </c>
      <c r="DY102" t="s">
        <v>186</v>
      </c>
      <c r="DZ102" t="s">
        <v>187</v>
      </c>
      <c r="EB102" t="s">
        <v>191</v>
      </c>
    </row>
    <row r="103" spans="1:132" x14ac:dyDescent="0.25">
      <c r="A103" t="s">
        <v>34</v>
      </c>
      <c r="B103" t="s">
        <v>198</v>
      </c>
      <c r="C103" t="s">
        <v>197</v>
      </c>
      <c r="D103">
        <v>14</v>
      </c>
      <c r="E103">
        <v>120</v>
      </c>
      <c r="F103" t="s">
        <v>191</v>
      </c>
      <c r="G103" s="10">
        <v>44680.633344907408</v>
      </c>
      <c r="H103" t="s">
        <v>192</v>
      </c>
      <c r="I103">
        <v>1.012</v>
      </c>
      <c r="J103">
        <v>5.3999999999999999E-2</v>
      </c>
      <c r="K103">
        <v>494.1</v>
      </c>
      <c r="L103">
        <v>6.7</v>
      </c>
      <c r="M103">
        <v>266.89999999999998</v>
      </c>
      <c r="N103">
        <v>0.20799999999999999</v>
      </c>
      <c r="O103">
        <v>-11.7</v>
      </c>
      <c r="P103">
        <v>-1.1000000000000001</v>
      </c>
      <c r="Q103" t="s">
        <v>35</v>
      </c>
      <c r="R103">
        <v>55056</v>
      </c>
      <c r="S103" t="s">
        <v>36</v>
      </c>
      <c r="T103">
        <v>55066</v>
      </c>
      <c r="U103">
        <v>5000</v>
      </c>
      <c r="V103">
        <v>60</v>
      </c>
      <c r="W103" t="s">
        <v>37</v>
      </c>
      <c r="Y103">
        <v>37.4</v>
      </c>
      <c r="Z103" t="s">
        <v>38</v>
      </c>
      <c r="AE103">
        <v>-11.7</v>
      </c>
      <c r="AF103">
        <v>-0.9</v>
      </c>
      <c r="AG103">
        <v>25.74</v>
      </c>
      <c r="AH103">
        <v>24.18</v>
      </c>
      <c r="AI103">
        <v>1.0649999999999999</v>
      </c>
      <c r="AJ103" t="s">
        <v>154</v>
      </c>
      <c r="AK103" t="s">
        <v>155</v>
      </c>
      <c r="AL103" t="s">
        <v>156</v>
      </c>
      <c r="AM103">
        <v>14</v>
      </c>
      <c r="AN103">
        <v>14.5</v>
      </c>
      <c r="AO103" t="s">
        <v>157</v>
      </c>
      <c r="AP103" t="s">
        <v>158</v>
      </c>
      <c r="AQ103" t="s">
        <v>159</v>
      </c>
      <c r="AR103" t="s">
        <v>160</v>
      </c>
      <c r="AT103" t="s">
        <v>193</v>
      </c>
      <c r="AU103" s="10">
        <v>44671.507199074076</v>
      </c>
      <c r="AV103" t="s">
        <v>161</v>
      </c>
      <c r="AW103" t="s">
        <v>162</v>
      </c>
      <c r="AX103">
        <v>0.3</v>
      </c>
      <c r="BC103" t="s">
        <v>163</v>
      </c>
      <c r="BD103" t="s">
        <v>164</v>
      </c>
      <c r="BE103" s="10">
        <v>44676.573645833334</v>
      </c>
      <c r="BF103" t="s">
        <v>92</v>
      </c>
      <c r="BG103" t="s">
        <v>165</v>
      </c>
      <c r="BH103">
        <v>426</v>
      </c>
      <c r="BJ103">
        <v>0</v>
      </c>
      <c r="BK103">
        <v>500</v>
      </c>
      <c r="BL103">
        <v>250</v>
      </c>
      <c r="BM103" t="s">
        <v>166</v>
      </c>
      <c r="BN103">
        <v>400</v>
      </c>
      <c r="BO103" t="s">
        <v>167</v>
      </c>
      <c r="BP103">
        <v>60000</v>
      </c>
      <c r="BQ103" t="s">
        <v>168</v>
      </c>
      <c r="BR103" t="s">
        <v>169</v>
      </c>
      <c r="BS103" t="s">
        <v>170</v>
      </c>
      <c r="BT103">
        <v>48.4</v>
      </c>
      <c r="BU103">
        <v>0</v>
      </c>
      <c r="BV103" s="11">
        <v>42583</v>
      </c>
      <c r="BW103">
        <v>2</v>
      </c>
      <c r="BX103" t="s">
        <v>171</v>
      </c>
      <c r="BY103" t="s">
        <v>171</v>
      </c>
      <c r="BZ103" t="s">
        <v>172</v>
      </c>
      <c r="CA103">
        <v>7</v>
      </c>
      <c r="CB103">
        <v>154727</v>
      </c>
      <c r="CC103" t="s">
        <v>173</v>
      </c>
      <c r="CD103" t="s">
        <v>174</v>
      </c>
      <c r="CE103" t="s">
        <v>175</v>
      </c>
      <c r="CG103" t="s">
        <v>194</v>
      </c>
      <c r="CH103">
        <v>24.95</v>
      </c>
      <c r="CI103" t="s">
        <v>176</v>
      </c>
      <c r="CJ103" s="10">
        <v>44680.633449074077</v>
      </c>
      <c r="CK103" s="10">
        <v>44671.508576388886</v>
      </c>
      <c r="CL103" t="s">
        <v>191</v>
      </c>
      <c r="CM103" t="s">
        <v>195</v>
      </c>
      <c r="CN103" t="s">
        <v>93</v>
      </c>
      <c r="CO103">
        <v>2</v>
      </c>
      <c r="CP103">
        <v>24.66</v>
      </c>
      <c r="CQ103" t="s">
        <v>95</v>
      </c>
      <c r="CS103" t="s">
        <v>177</v>
      </c>
      <c r="CU103" t="s">
        <v>178</v>
      </c>
      <c r="CV103">
        <v>30</v>
      </c>
      <c r="CW103">
        <v>79.28</v>
      </c>
      <c r="CX103" t="s">
        <v>179</v>
      </c>
      <c r="CY103" t="s">
        <v>180</v>
      </c>
      <c r="CZ103" t="s">
        <v>181</v>
      </c>
      <c r="DA103" t="s">
        <v>182</v>
      </c>
      <c r="DB103">
        <v>5000</v>
      </c>
      <c r="DC103">
        <v>60</v>
      </c>
      <c r="DD103" t="s">
        <v>191</v>
      </c>
      <c r="DE103" t="s">
        <v>183</v>
      </c>
      <c r="DK103" t="s">
        <v>95</v>
      </c>
      <c r="DN103" t="s">
        <v>177</v>
      </c>
      <c r="DP103" t="s">
        <v>184</v>
      </c>
      <c r="DQ103">
        <v>110</v>
      </c>
      <c r="DR103">
        <v>5.3</v>
      </c>
      <c r="DS103">
        <v>2250</v>
      </c>
      <c r="DT103" t="s">
        <v>94</v>
      </c>
      <c r="DU103" t="s">
        <v>93</v>
      </c>
      <c r="DW103">
        <v>0</v>
      </c>
      <c r="DX103" t="s">
        <v>185</v>
      </c>
      <c r="DY103" t="s">
        <v>186</v>
      </c>
      <c r="DZ103" t="s">
        <v>187</v>
      </c>
      <c r="EB103" t="s">
        <v>191</v>
      </c>
    </row>
    <row r="104" spans="1:132" x14ac:dyDescent="0.25">
      <c r="A104" t="s">
        <v>34</v>
      </c>
      <c r="B104" t="s">
        <v>199</v>
      </c>
      <c r="C104" t="s">
        <v>200</v>
      </c>
      <c r="D104">
        <v>14</v>
      </c>
      <c r="E104">
        <v>120</v>
      </c>
      <c r="F104" t="s">
        <v>191</v>
      </c>
      <c r="G104" s="10">
        <v>44680.631099537037</v>
      </c>
      <c r="H104" t="s">
        <v>192</v>
      </c>
      <c r="I104">
        <v>1.042</v>
      </c>
      <c r="J104">
        <v>7.0999999999999994E-2</v>
      </c>
      <c r="K104">
        <v>435.6</v>
      </c>
      <c r="L104">
        <v>5.9</v>
      </c>
      <c r="M104">
        <v>213.7</v>
      </c>
      <c r="N104">
        <v>0.156</v>
      </c>
      <c r="O104">
        <v>-11.7</v>
      </c>
      <c r="P104">
        <v>-2.4</v>
      </c>
      <c r="Q104" t="s">
        <v>35</v>
      </c>
      <c r="R104">
        <v>55056</v>
      </c>
      <c r="S104" t="s">
        <v>36</v>
      </c>
      <c r="T104">
        <v>55066</v>
      </c>
      <c r="U104">
        <v>5000</v>
      </c>
      <c r="V104">
        <v>60</v>
      </c>
      <c r="W104" t="s">
        <v>37</v>
      </c>
      <c r="Y104">
        <v>37.6</v>
      </c>
      <c r="Z104" t="s">
        <v>38</v>
      </c>
      <c r="AE104">
        <v>-11.8</v>
      </c>
      <c r="AF104">
        <v>-2.2999999999999998</v>
      </c>
      <c r="AG104">
        <v>24.99</v>
      </c>
      <c r="AH104">
        <v>22.37</v>
      </c>
      <c r="AI104">
        <v>1.117</v>
      </c>
      <c r="AJ104" t="s">
        <v>154</v>
      </c>
      <c r="AK104" t="s">
        <v>155</v>
      </c>
      <c r="AL104" t="s">
        <v>156</v>
      </c>
      <c r="AM104">
        <v>14</v>
      </c>
      <c r="AN104">
        <v>14.5</v>
      </c>
      <c r="AO104" t="s">
        <v>157</v>
      </c>
      <c r="AP104" t="s">
        <v>158</v>
      </c>
      <c r="AQ104" t="s">
        <v>159</v>
      </c>
      <c r="AR104" t="s">
        <v>160</v>
      </c>
      <c r="AT104" t="s">
        <v>193</v>
      </c>
      <c r="AU104" s="10">
        <v>44671.507199074076</v>
      </c>
      <c r="AV104" t="s">
        <v>161</v>
      </c>
      <c r="AW104" t="s">
        <v>162</v>
      </c>
      <c r="AX104">
        <v>0.3</v>
      </c>
      <c r="BC104" t="s">
        <v>163</v>
      </c>
      <c r="BD104" t="s">
        <v>164</v>
      </c>
      <c r="BE104" s="10">
        <v>44676.603634259256</v>
      </c>
      <c r="BF104" t="s">
        <v>92</v>
      </c>
      <c r="BG104" t="s">
        <v>165</v>
      </c>
      <c r="BH104">
        <v>354</v>
      </c>
      <c r="BJ104">
        <v>0</v>
      </c>
      <c r="BK104">
        <v>500</v>
      </c>
      <c r="BL104">
        <v>250</v>
      </c>
      <c r="BM104" t="s">
        <v>166</v>
      </c>
      <c r="BN104">
        <v>400</v>
      </c>
      <c r="BO104" t="s">
        <v>167</v>
      </c>
      <c r="BP104">
        <v>60000</v>
      </c>
      <c r="BQ104" t="s">
        <v>168</v>
      </c>
      <c r="BR104" t="s">
        <v>169</v>
      </c>
      <c r="BS104" t="s">
        <v>170</v>
      </c>
      <c r="BT104">
        <v>172.1</v>
      </c>
      <c r="BU104">
        <v>0</v>
      </c>
      <c r="BV104" s="11">
        <v>42583</v>
      </c>
      <c r="BW104">
        <v>2</v>
      </c>
      <c r="BX104" t="s">
        <v>171</v>
      </c>
      <c r="BY104" t="s">
        <v>171</v>
      </c>
      <c r="BZ104" t="s">
        <v>172</v>
      </c>
      <c r="CA104">
        <v>7</v>
      </c>
      <c r="CB104">
        <v>154727</v>
      </c>
      <c r="CC104" t="s">
        <v>173</v>
      </c>
      <c r="CD104" t="s">
        <v>174</v>
      </c>
      <c r="CE104" t="s">
        <v>175</v>
      </c>
      <c r="CG104" t="s">
        <v>194</v>
      </c>
      <c r="CH104">
        <v>23.77</v>
      </c>
      <c r="CI104" t="s">
        <v>176</v>
      </c>
      <c r="CJ104" s="10">
        <v>44680.631203703706</v>
      </c>
      <c r="CK104" s="10">
        <v>44671.508576388886</v>
      </c>
      <c r="CL104" t="s">
        <v>191</v>
      </c>
      <c r="CM104" t="s">
        <v>195</v>
      </c>
      <c r="CN104" t="s">
        <v>93</v>
      </c>
      <c r="CO104">
        <v>2</v>
      </c>
      <c r="CP104">
        <v>22.82</v>
      </c>
      <c r="CQ104" t="s">
        <v>95</v>
      </c>
      <c r="CS104" t="s">
        <v>177</v>
      </c>
      <c r="CU104" t="s">
        <v>178</v>
      </c>
      <c r="CV104">
        <v>30</v>
      </c>
      <c r="CW104">
        <v>75.760000000000005</v>
      </c>
      <c r="CX104" t="s">
        <v>179</v>
      </c>
      <c r="CY104" t="s">
        <v>180</v>
      </c>
      <c r="CZ104" t="s">
        <v>181</v>
      </c>
      <c r="DA104" t="s">
        <v>182</v>
      </c>
      <c r="DB104">
        <v>5000</v>
      </c>
      <c r="DC104">
        <v>60</v>
      </c>
      <c r="DD104" t="s">
        <v>191</v>
      </c>
      <c r="DE104" t="s">
        <v>183</v>
      </c>
      <c r="DK104" t="s">
        <v>95</v>
      </c>
      <c r="DN104" t="s">
        <v>177</v>
      </c>
      <c r="DP104" t="s">
        <v>184</v>
      </c>
      <c r="DQ104">
        <v>66</v>
      </c>
      <c r="DR104">
        <v>5.3</v>
      </c>
      <c r="DS104">
        <v>2250</v>
      </c>
      <c r="DT104" t="s">
        <v>94</v>
      </c>
      <c r="DU104" t="s">
        <v>93</v>
      </c>
      <c r="DW104">
        <v>0</v>
      </c>
      <c r="DX104" t="s">
        <v>185</v>
      </c>
      <c r="DY104" t="s">
        <v>186</v>
      </c>
      <c r="DZ104" t="s">
        <v>187</v>
      </c>
      <c r="EB104" t="s">
        <v>191</v>
      </c>
    </row>
    <row r="105" spans="1:132" x14ac:dyDescent="0.25">
      <c r="A105" t="s">
        <v>34</v>
      </c>
      <c r="B105" t="s">
        <v>201</v>
      </c>
      <c r="C105" t="s">
        <v>200</v>
      </c>
      <c r="D105">
        <v>14</v>
      </c>
      <c r="E105">
        <v>120</v>
      </c>
      <c r="F105" t="s">
        <v>191</v>
      </c>
      <c r="G105" s="10">
        <v>44680.629340277781</v>
      </c>
      <c r="H105" t="s">
        <v>192</v>
      </c>
      <c r="I105">
        <v>1.1739999999999999</v>
      </c>
      <c r="J105">
        <v>0.05</v>
      </c>
      <c r="K105">
        <v>461.3</v>
      </c>
      <c r="L105">
        <v>6.2</v>
      </c>
      <c r="M105">
        <v>108.6</v>
      </c>
      <c r="N105">
        <v>4.7E-2</v>
      </c>
      <c r="O105">
        <v>-11.7</v>
      </c>
      <c r="P105">
        <v>-1.2</v>
      </c>
      <c r="Q105" t="s">
        <v>35</v>
      </c>
      <c r="R105">
        <v>55056</v>
      </c>
      <c r="S105" t="s">
        <v>36</v>
      </c>
      <c r="T105">
        <v>55066</v>
      </c>
      <c r="U105">
        <v>5000</v>
      </c>
      <c r="V105">
        <v>60</v>
      </c>
      <c r="W105" t="s">
        <v>37</v>
      </c>
      <c r="Y105">
        <v>37.6</v>
      </c>
      <c r="Z105" t="s">
        <v>38</v>
      </c>
      <c r="AE105">
        <v>-11.7</v>
      </c>
      <c r="AF105">
        <v>-1.2</v>
      </c>
      <c r="AG105">
        <v>26.84</v>
      </c>
      <c r="AH105">
        <v>21.39</v>
      </c>
      <c r="AI105">
        <v>1.2549999999999999</v>
      </c>
      <c r="AJ105" t="s">
        <v>154</v>
      </c>
      <c r="AK105" t="s">
        <v>155</v>
      </c>
      <c r="AL105" t="s">
        <v>156</v>
      </c>
      <c r="AM105">
        <v>14</v>
      </c>
      <c r="AN105">
        <v>14.5</v>
      </c>
      <c r="AO105" t="s">
        <v>157</v>
      </c>
      <c r="AP105" t="s">
        <v>158</v>
      </c>
      <c r="AQ105" t="s">
        <v>159</v>
      </c>
      <c r="AR105" t="s">
        <v>160</v>
      </c>
      <c r="AT105" t="s">
        <v>193</v>
      </c>
      <c r="AU105" s="10">
        <v>44671.507199074076</v>
      </c>
      <c r="AV105" t="s">
        <v>161</v>
      </c>
      <c r="AW105" t="s">
        <v>162</v>
      </c>
      <c r="AX105">
        <v>0.3</v>
      </c>
      <c r="BC105" t="s">
        <v>163</v>
      </c>
      <c r="BD105" t="s">
        <v>164</v>
      </c>
      <c r="BE105" s="10">
        <v>44676.577118055553</v>
      </c>
      <c r="BF105" t="s">
        <v>92</v>
      </c>
      <c r="BG105" t="s">
        <v>165</v>
      </c>
      <c r="BH105">
        <v>392</v>
      </c>
      <c r="BJ105">
        <v>0</v>
      </c>
      <c r="BK105">
        <v>500</v>
      </c>
      <c r="BL105">
        <v>250</v>
      </c>
      <c r="BM105" t="s">
        <v>166</v>
      </c>
      <c r="BN105">
        <v>400</v>
      </c>
      <c r="BO105" t="s">
        <v>167</v>
      </c>
      <c r="BP105">
        <v>60000</v>
      </c>
      <c r="BQ105" t="s">
        <v>168</v>
      </c>
      <c r="BR105" t="s">
        <v>169</v>
      </c>
      <c r="BS105" t="s">
        <v>170</v>
      </c>
      <c r="BT105">
        <v>168.5</v>
      </c>
      <c r="BU105">
        <v>0</v>
      </c>
      <c r="BV105" s="11">
        <v>42583</v>
      </c>
      <c r="BW105">
        <v>2</v>
      </c>
      <c r="BX105" t="s">
        <v>171</v>
      </c>
      <c r="BY105" t="s">
        <v>171</v>
      </c>
      <c r="BZ105" t="s">
        <v>172</v>
      </c>
      <c r="CA105">
        <v>7</v>
      </c>
      <c r="CB105">
        <v>154727</v>
      </c>
      <c r="CC105" t="s">
        <v>173</v>
      </c>
      <c r="CD105" t="s">
        <v>174</v>
      </c>
      <c r="CE105" t="s">
        <v>175</v>
      </c>
      <c r="CG105" t="s">
        <v>194</v>
      </c>
      <c r="CH105">
        <v>25.95</v>
      </c>
      <c r="CI105" t="s">
        <v>176</v>
      </c>
      <c r="CJ105" s="10">
        <v>44680.62945601852</v>
      </c>
      <c r="CK105" s="10">
        <v>44671.508576388886</v>
      </c>
      <c r="CL105" t="s">
        <v>191</v>
      </c>
      <c r="CM105" t="s">
        <v>195</v>
      </c>
      <c r="CN105" t="s">
        <v>93</v>
      </c>
      <c r="CO105">
        <v>2</v>
      </c>
      <c r="CP105">
        <v>22.1</v>
      </c>
      <c r="CQ105" t="s">
        <v>95</v>
      </c>
      <c r="CS105" t="s">
        <v>177</v>
      </c>
      <c r="CU105" t="s">
        <v>178</v>
      </c>
      <c r="CV105">
        <v>30</v>
      </c>
      <c r="CW105">
        <v>77.19</v>
      </c>
      <c r="CX105" t="s">
        <v>179</v>
      </c>
      <c r="CY105" t="s">
        <v>180</v>
      </c>
      <c r="CZ105" t="s">
        <v>181</v>
      </c>
      <c r="DA105" t="s">
        <v>182</v>
      </c>
      <c r="DB105">
        <v>5000</v>
      </c>
      <c r="DC105">
        <v>60</v>
      </c>
      <c r="DD105" t="s">
        <v>191</v>
      </c>
      <c r="DE105" t="s">
        <v>183</v>
      </c>
      <c r="DK105" t="s">
        <v>95</v>
      </c>
      <c r="DN105" t="s">
        <v>177</v>
      </c>
      <c r="DP105" t="s">
        <v>184</v>
      </c>
      <c r="DQ105">
        <v>94</v>
      </c>
      <c r="DR105">
        <v>5.3</v>
      </c>
      <c r="DS105">
        <v>2250</v>
      </c>
      <c r="DT105" t="s">
        <v>94</v>
      </c>
      <c r="DU105" t="s">
        <v>93</v>
      </c>
      <c r="DW105">
        <v>0</v>
      </c>
      <c r="DX105" t="s">
        <v>185</v>
      </c>
      <c r="DY105" t="s">
        <v>186</v>
      </c>
      <c r="DZ105" t="s">
        <v>187</v>
      </c>
      <c r="EB105" t="s">
        <v>191</v>
      </c>
    </row>
    <row r="106" spans="1:132" x14ac:dyDescent="0.25">
      <c r="A106" t="s">
        <v>34</v>
      </c>
      <c r="B106" t="s">
        <v>211</v>
      </c>
      <c r="C106" t="s">
        <v>200</v>
      </c>
      <c r="D106">
        <v>14</v>
      </c>
      <c r="E106">
        <v>120</v>
      </c>
      <c r="F106" t="s">
        <v>191</v>
      </c>
      <c r="G106" s="10">
        <v>44680.627708333333</v>
      </c>
      <c r="H106" t="s">
        <v>192</v>
      </c>
      <c r="I106">
        <v>1.0329999999999999</v>
      </c>
      <c r="J106">
        <v>3.4000000000000002E-2</v>
      </c>
      <c r="K106">
        <v>471.4</v>
      </c>
      <c r="L106">
        <v>6.4</v>
      </c>
      <c r="M106">
        <v>245.6</v>
      </c>
      <c r="N106">
        <v>0.124</v>
      </c>
      <c r="O106">
        <v>-11.3</v>
      </c>
      <c r="P106">
        <v>-0.9</v>
      </c>
      <c r="Q106" t="s">
        <v>35</v>
      </c>
      <c r="R106">
        <v>55056</v>
      </c>
      <c r="S106" t="s">
        <v>36</v>
      </c>
      <c r="T106">
        <v>55066</v>
      </c>
      <c r="U106">
        <v>5000</v>
      </c>
      <c r="V106">
        <v>60</v>
      </c>
      <c r="W106" t="s">
        <v>37</v>
      </c>
      <c r="Y106">
        <v>37.6</v>
      </c>
      <c r="Z106" t="s">
        <v>38</v>
      </c>
      <c r="AE106">
        <v>-11.4</v>
      </c>
      <c r="AF106">
        <v>-0.8</v>
      </c>
      <c r="AG106">
        <v>25.77</v>
      </c>
      <c r="AH106">
        <v>23.36</v>
      </c>
      <c r="AI106">
        <v>1.103</v>
      </c>
      <c r="AJ106" t="s">
        <v>154</v>
      </c>
      <c r="AK106" t="s">
        <v>155</v>
      </c>
      <c r="AL106" t="s">
        <v>156</v>
      </c>
      <c r="AM106">
        <v>14</v>
      </c>
      <c r="AN106">
        <v>14.5</v>
      </c>
      <c r="AO106" t="s">
        <v>157</v>
      </c>
      <c r="AP106" t="s">
        <v>158</v>
      </c>
      <c r="AQ106" t="s">
        <v>159</v>
      </c>
      <c r="AR106" t="s">
        <v>160</v>
      </c>
      <c r="AT106" t="s">
        <v>193</v>
      </c>
      <c r="AU106" s="10">
        <v>44671.507199074076</v>
      </c>
      <c r="AV106" t="s">
        <v>161</v>
      </c>
      <c r="AW106" t="s">
        <v>162</v>
      </c>
      <c r="AX106">
        <v>0.3</v>
      </c>
      <c r="BC106" t="s">
        <v>163</v>
      </c>
      <c r="BD106" t="s">
        <v>164</v>
      </c>
      <c r="BE106" s="10">
        <v>44676.555439814816</v>
      </c>
      <c r="BF106" t="s">
        <v>92</v>
      </c>
      <c r="BG106" t="s">
        <v>165</v>
      </c>
      <c r="BH106">
        <v>414</v>
      </c>
      <c r="BJ106">
        <v>0</v>
      </c>
      <c r="BK106">
        <v>500</v>
      </c>
      <c r="BL106">
        <v>250</v>
      </c>
      <c r="BM106" t="s">
        <v>166</v>
      </c>
      <c r="BN106">
        <v>400</v>
      </c>
      <c r="BO106" t="s">
        <v>167</v>
      </c>
      <c r="BP106">
        <v>60000</v>
      </c>
      <c r="BQ106" t="s">
        <v>168</v>
      </c>
      <c r="BR106" t="s">
        <v>169</v>
      </c>
      <c r="BS106" t="s">
        <v>170</v>
      </c>
      <c r="BT106">
        <v>120.6</v>
      </c>
      <c r="BU106">
        <v>0</v>
      </c>
      <c r="BV106" s="11">
        <v>42583</v>
      </c>
      <c r="BW106">
        <v>2</v>
      </c>
      <c r="BX106" t="s">
        <v>171</v>
      </c>
      <c r="BY106" t="s">
        <v>171</v>
      </c>
      <c r="BZ106" t="s">
        <v>172</v>
      </c>
      <c r="CA106">
        <v>7</v>
      </c>
      <c r="CB106">
        <v>154727</v>
      </c>
      <c r="CC106" t="s">
        <v>173</v>
      </c>
      <c r="CD106" t="s">
        <v>174</v>
      </c>
      <c r="CE106" t="s">
        <v>175</v>
      </c>
      <c r="CG106" t="s">
        <v>194</v>
      </c>
      <c r="CH106">
        <v>24.59</v>
      </c>
      <c r="CI106" t="s">
        <v>176</v>
      </c>
      <c r="CJ106" s="10">
        <v>44680.627824074072</v>
      </c>
      <c r="CK106" s="10">
        <v>44671.508576388886</v>
      </c>
      <c r="CL106" t="s">
        <v>191</v>
      </c>
      <c r="CM106" t="s">
        <v>195</v>
      </c>
      <c r="CN106" t="s">
        <v>93</v>
      </c>
      <c r="CO106">
        <v>2</v>
      </c>
      <c r="CP106">
        <v>23.8</v>
      </c>
      <c r="CQ106" t="s">
        <v>95</v>
      </c>
      <c r="CS106" t="s">
        <v>177</v>
      </c>
      <c r="CU106" t="s">
        <v>178</v>
      </c>
      <c r="CV106">
        <v>30</v>
      </c>
      <c r="CW106">
        <v>78.56</v>
      </c>
      <c r="CX106" t="s">
        <v>179</v>
      </c>
      <c r="CY106" t="s">
        <v>180</v>
      </c>
      <c r="CZ106" t="s">
        <v>181</v>
      </c>
      <c r="DA106" t="s">
        <v>182</v>
      </c>
      <c r="DB106">
        <v>5000</v>
      </c>
      <c r="DC106">
        <v>60</v>
      </c>
      <c r="DD106" t="s">
        <v>191</v>
      </c>
      <c r="DE106" t="s">
        <v>183</v>
      </c>
      <c r="DK106" t="s">
        <v>95</v>
      </c>
      <c r="DN106" t="s">
        <v>177</v>
      </c>
      <c r="DP106" t="s">
        <v>184</v>
      </c>
      <c r="DQ106">
        <v>88</v>
      </c>
      <c r="DR106">
        <v>5.3</v>
      </c>
      <c r="DS106">
        <v>2250</v>
      </c>
      <c r="DT106" t="s">
        <v>94</v>
      </c>
      <c r="DU106" t="s">
        <v>93</v>
      </c>
      <c r="DW106">
        <v>0</v>
      </c>
      <c r="DX106" t="s">
        <v>185</v>
      </c>
      <c r="DY106" t="s">
        <v>186</v>
      </c>
      <c r="DZ106" t="s">
        <v>187</v>
      </c>
      <c r="EB106" t="s">
        <v>191</v>
      </c>
    </row>
    <row r="107" spans="1:132" x14ac:dyDescent="0.25">
      <c r="A107" t="s">
        <v>34</v>
      </c>
      <c r="B107" t="s">
        <v>208</v>
      </c>
      <c r="C107" t="s">
        <v>190</v>
      </c>
      <c r="D107">
        <v>13</v>
      </c>
      <c r="E107">
        <v>120</v>
      </c>
      <c r="F107" t="s">
        <v>191</v>
      </c>
      <c r="G107" s="10">
        <v>44680.625</v>
      </c>
      <c r="H107" t="s">
        <v>192</v>
      </c>
      <c r="I107">
        <v>1.008</v>
      </c>
      <c r="J107">
        <v>4.7E-2</v>
      </c>
      <c r="K107">
        <v>428.3</v>
      </c>
      <c r="L107">
        <v>5.8</v>
      </c>
      <c r="M107">
        <v>131.9</v>
      </c>
      <c r="N107">
        <v>9.8000000000000004E-2</v>
      </c>
      <c r="O107">
        <v>-11</v>
      </c>
      <c r="P107">
        <v>-1.2</v>
      </c>
      <c r="Q107" t="s">
        <v>35</v>
      </c>
      <c r="R107">
        <v>55056</v>
      </c>
      <c r="S107" t="s">
        <v>36</v>
      </c>
      <c r="T107">
        <v>55066</v>
      </c>
      <c r="U107">
        <v>5000</v>
      </c>
      <c r="V107">
        <v>60</v>
      </c>
      <c r="W107" t="s">
        <v>37</v>
      </c>
      <c r="Y107">
        <v>37.9</v>
      </c>
      <c r="Z107" t="s">
        <v>38</v>
      </c>
      <c r="AE107">
        <v>-11.1</v>
      </c>
      <c r="AF107">
        <v>-1.2</v>
      </c>
      <c r="AG107">
        <v>24.31</v>
      </c>
      <c r="AH107">
        <v>22.35</v>
      </c>
      <c r="AI107">
        <v>1.0880000000000001</v>
      </c>
      <c r="AJ107" t="s">
        <v>154</v>
      </c>
      <c r="AK107" t="s">
        <v>155</v>
      </c>
      <c r="AL107" t="s">
        <v>156</v>
      </c>
      <c r="AM107">
        <v>14</v>
      </c>
      <c r="AN107">
        <v>14.5</v>
      </c>
      <c r="AO107" t="s">
        <v>157</v>
      </c>
      <c r="AP107" t="s">
        <v>158</v>
      </c>
      <c r="AQ107" t="s">
        <v>159</v>
      </c>
      <c r="AR107" t="s">
        <v>160</v>
      </c>
      <c r="AT107" t="s">
        <v>193</v>
      </c>
      <c r="AU107" s="10">
        <v>44671.507199074076</v>
      </c>
      <c r="AV107" t="s">
        <v>161</v>
      </c>
      <c r="AW107" t="s">
        <v>162</v>
      </c>
      <c r="AX107">
        <v>0.3</v>
      </c>
      <c r="BC107" t="s">
        <v>163</v>
      </c>
      <c r="BD107" t="s">
        <v>164</v>
      </c>
      <c r="BE107" s="10">
        <v>44676.588865740741</v>
      </c>
      <c r="BF107" t="s">
        <v>92</v>
      </c>
      <c r="BG107" t="s">
        <v>165</v>
      </c>
      <c r="BH107">
        <v>394</v>
      </c>
      <c r="BJ107">
        <v>0</v>
      </c>
      <c r="BK107">
        <v>500</v>
      </c>
      <c r="BL107">
        <v>250</v>
      </c>
      <c r="BM107" t="s">
        <v>166</v>
      </c>
      <c r="BN107">
        <v>400</v>
      </c>
      <c r="BO107" t="s">
        <v>167</v>
      </c>
      <c r="BP107">
        <v>60000</v>
      </c>
      <c r="BQ107" t="s">
        <v>168</v>
      </c>
      <c r="BR107" t="s">
        <v>169</v>
      </c>
      <c r="BS107" t="s">
        <v>170</v>
      </c>
      <c r="BT107">
        <v>21.1</v>
      </c>
      <c r="BU107">
        <v>0</v>
      </c>
      <c r="BV107" s="11">
        <v>42583</v>
      </c>
      <c r="BW107">
        <v>2</v>
      </c>
      <c r="BX107" t="s">
        <v>171</v>
      </c>
      <c r="BY107" t="s">
        <v>171</v>
      </c>
      <c r="BZ107" t="s">
        <v>172</v>
      </c>
      <c r="CA107">
        <v>7</v>
      </c>
      <c r="CB107">
        <v>154727</v>
      </c>
      <c r="CC107" t="s">
        <v>173</v>
      </c>
      <c r="CD107" t="s">
        <v>174</v>
      </c>
      <c r="CE107" t="s">
        <v>175</v>
      </c>
      <c r="CG107" t="s">
        <v>194</v>
      </c>
      <c r="CH107">
        <v>23.13</v>
      </c>
      <c r="CI107" t="s">
        <v>176</v>
      </c>
      <c r="CJ107" s="10">
        <v>44680.625115740739</v>
      </c>
      <c r="CK107" s="10">
        <v>44671.508576388886</v>
      </c>
      <c r="CL107" t="s">
        <v>191</v>
      </c>
      <c r="CM107" t="s">
        <v>195</v>
      </c>
      <c r="CN107" t="s">
        <v>93</v>
      </c>
      <c r="CO107">
        <v>2</v>
      </c>
      <c r="CP107">
        <v>22.95</v>
      </c>
      <c r="CQ107" t="s">
        <v>95</v>
      </c>
      <c r="CS107" t="s">
        <v>177</v>
      </c>
      <c r="CU107" t="s">
        <v>178</v>
      </c>
      <c r="CV107">
        <v>30</v>
      </c>
      <c r="CW107">
        <v>74.180000000000007</v>
      </c>
      <c r="CX107" t="s">
        <v>179</v>
      </c>
      <c r="CY107" t="s">
        <v>180</v>
      </c>
      <c r="CZ107" t="s">
        <v>181</v>
      </c>
      <c r="DA107" t="s">
        <v>182</v>
      </c>
      <c r="DB107">
        <v>5000</v>
      </c>
      <c r="DC107">
        <v>60</v>
      </c>
      <c r="DD107" t="s">
        <v>191</v>
      </c>
      <c r="DE107" t="s">
        <v>183</v>
      </c>
      <c r="DK107" t="s">
        <v>95</v>
      </c>
      <c r="DN107" t="s">
        <v>177</v>
      </c>
      <c r="DP107" t="s">
        <v>184</v>
      </c>
      <c r="DQ107">
        <v>92</v>
      </c>
      <c r="DR107">
        <v>5.3</v>
      </c>
      <c r="DS107">
        <v>2250</v>
      </c>
      <c r="DT107" t="s">
        <v>94</v>
      </c>
      <c r="DU107" t="s">
        <v>93</v>
      </c>
      <c r="DW107">
        <v>0</v>
      </c>
      <c r="DX107" t="s">
        <v>185</v>
      </c>
      <c r="DY107" t="s">
        <v>186</v>
      </c>
      <c r="DZ107" t="s">
        <v>187</v>
      </c>
      <c r="EB107" t="s">
        <v>191</v>
      </c>
    </row>
    <row r="108" spans="1:132" x14ac:dyDescent="0.25">
      <c r="A108" t="s">
        <v>34</v>
      </c>
      <c r="B108" t="s">
        <v>207</v>
      </c>
      <c r="C108" t="s">
        <v>197</v>
      </c>
      <c r="D108">
        <v>13</v>
      </c>
      <c r="E108">
        <v>120</v>
      </c>
      <c r="F108" t="s">
        <v>191</v>
      </c>
      <c r="G108" s="10">
        <v>44680.623171296298</v>
      </c>
      <c r="H108" t="s">
        <v>192</v>
      </c>
      <c r="I108">
        <v>1.1970000000000001</v>
      </c>
      <c r="J108">
        <v>9.8000000000000004E-2</v>
      </c>
      <c r="K108">
        <v>489.5</v>
      </c>
      <c r="L108">
        <v>6.6</v>
      </c>
      <c r="M108">
        <v>336.5</v>
      </c>
      <c r="N108">
        <v>9.1999999999999998E-2</v>
      </c>
      <c r="O108">
        <v>-12.4</v>
      </c>
      <c r="P108">
        <v>-1.5</v>
      </c>
      <c r="Q108" t="s">
        <v>35</v>
      </c>
      <c r="R108">
        <v>55056</v>
      </c>
      <c r="S108" t="s">
        <v>36</v>
      </c>
      <c r="T108">
        <v>55066</v>
      </c>
      <c r="U108">
        <v>5000</v>
      </c>
      <c r="V108">
        <v>60</v>
      </c>
      <c r="W108" t="s">
        <v>37</v>
      </c>
      <c r="Y108">
        <v>37.9</v>
      </c>
      <c r="Z108" t="s">
        <v>38</v>
      </c>
      <c r="AE108">
        <v>-12.3</v>
      </c>
      <c r="AF108">
        <v>-1.4</v>
      </c>
      <c r="AG108">
        <v>27.01</v>
      </c>
      <c r="AH108">
        <v>21.48</v>
      </c>
      <c r="AI108">
        <v>1.258</v>
      </c>
      <c r="AJ108" t="s">
        <v>154</v>
      </c>
      <c r="AK108" t="s">
        <v>155</v>
      </c>
      <c r="AL108" t="s">
        <v>156</v>
      </c>
      <c r="AM108">
        <v>14</v>
      </c>
      <c r="AN108">
        <v>14.5</v>
      </c>
      <c r="AO108" t="s">
        <v>157</v>
      </c>
      <c r="AP108" t="s">
        <v>158</v>
      </c>
      <c r="AQ108" t="s">
        <v>159</v>
      </c>
      <c r="AR108" t="s">
        <v>160</v>
      </c>
      <c r="AT108" t="s">
        <v>193</v>
      </c>
      <c r="AU108" s="10">
        <v>44671.507199074076</v>
      </c>
      <c r="AV108" t="s">
        <v>161</v>
      </c>
      <c r="AW108" t="s">
        <v>162</v>
      </c>
      <c r="AX108">
        <v>0.3</v>
      </c>
      <c r="BC108" t="s">
        <v>163</v>
      </c>
      <c r="BD108" t="s">
        <v>164</v>
      </c>
      <c r="BE108" s="10">
        <v>44676.580821759257</v>
      </c>
      <c r="BF108" t="s">
        <v>92</v>
      </c>
      <c r="BG108" t="s">
        <v>165</v>
      </c>
      <c r="BH108">
        <v>378</v>
      </c>
      <c r="BJ108">
        <v>0</v>
      </c>
      <c r="BK108">
        <v>500</v>
      </c>
      <c r="BL108">
        <v>250</v>
      </c>
      <c r="BM108" t="s">
        <v>166</v>
      </c>
      <c r="BN108">
        <v>400</v>
      </c>
      <c r="BO108" t="s">
        <v>167</v>
      </c>
      <c r="BP108">
        <v>60000</v>
      </c>
      <c r="BQ108" t="s">
        <v>168</v>
      </c>
      <c r="BR108" t="s">
        <v>169</v>
      </c>
      <c r="BS108" t="s">
        <v>170</v>
      </c>
      <c r="BT108">
        <v>31</v>
      </c>
      <c r="BU108">
        <v>0</v>
      </c>
      <c r="BV108" s="11">
        <v>42583</v>
      </c>
      <c r="BW108">
        <v>2</v>
      </c>
      <c r="BX108" t="s">
        <v>171</v>
      </c>
      <c r="BY108" t="s">
        <v>171</v>
      </c>
      <c r="BZ108" t="s">
        <v>172</v>
      </c>
      <c r="CA108">
        <v>7</v>
      </c>
      <c r="CB108">
        <v>154727</v>
      </c>
      <c r="CC108" t="s">
        <v>173</v>
      </c>
      <c r="CD108" t="s">
        <v>174</v>
      </c>
      <c r="CE108" t="s">
        <v>175</v>
      </c>
      <c r="CG108" t="s">
        <v>194</v>
      </c>
      <c r="CH108">
        <v>27.1</v>
      </c>
      <c r="CI108" t="s">
        <v>176</v>
      </c>
      <c r="CJ108" s="10">
        <v>44680.623287037037</v>
      </c>
      <c r="CK108" s="10">
        <v>44671.508576388886</v>
      </c>
      <c r="CL108" t="s">
        <v>191</v>
      </c>
      <c r="CM108" t="s">
        <v>195</v>
      </c>
      <c r="CN108" t="s">
        <v>93</v>
      </c>
      <c r="CO108">
        <v>2</v>
      </c>
      <c r="CP108">
        <v>22.65</v>
      </c>
      <c r="CQ108" t="s">
        <v>95</v>
      </c>
      <c r="CS108" t="s">
        <v>177</v>
      </c>
      <c r="CU108" t="s">
        <v>178</v>
      </c>
      <c r="CV108">
        <v>30</v>
      </c>
      <c r="CW108">
        <v>81.599999999999994</v>
      </c>
      <c r="CX108" t="s">
        <v>179</v>
      </c>
      <c r="CY108" t="s">
        <v>180</v>
      </c>
      <c r="CZ108" t="s">
        <v>181</v>
      </c>
      <c r="DA108" t="s">
        <v>182</v>
      </c>
      <c r="DB108">
        <v>5000</v>
      </c>
      <c r="DC108">
        <v>60</v>
      </c>
      <c r="DD108" t="s">
        <v>191</v>
      </c>
      <c r="DE108" t="s">
        <v>183</v>
      </c>
      <c r="DK108" t="s">
        <v>95</v>
      </c>
      <c r="DN108" t="s">
        <v>177</v>
      </c>
      <c r="DP108" t="s">
        <v>184</v>
      </c>
      <c r="DQ108">
        <v>92</v>
      </c>
      <c r="DR108">
        <v>5.3</v>
      </c>
      <c r="DS108">
        <v>2250</v>
      </c>
      <c r="DT108" t="s">
        <v>94</v>
      </c>
      <c r="DU108" t="s">
        <v>93</v>
      </c>
      <c r="DW108">
        <v>0</v>
      </c>
      <c r="DX108" t="s">
        <v>185</v>
      </c>
      <c r="DY108" t="s">
        <v>186</v>
      </c>
      <c r="DZ108" t="s">
        <v>187</v>
      </c>
      <c r="EB108" t="s">
        <v>191</v>
      </c>
    </row>
    <row r="109" spans="1:132" x14ac:dyDescent="0.25">
      <c r="A109" t="s">
        <v>34</v>
      </c>
      <c r="B109" t="s">
        <v>204</v>
      </c>
      <c r="C109" t="s">
        <v>190</v>
      </c>
      <c r="D109">
        <v>13</v>
      </c>
      <c r="E109">
        <v>120</v>
      </c>
      <c r="F109" t="s">
        <v>191</v>
      </c>
      <c r="G109" s="10">
        <v>44680.619247685187</v>
      </c>
      <c r="H109" t="s">
        <v>192</v>
      </c>
      <c r="I109">
        <v>1.0369999999999999</v>
      </c>
      <c r="J109">
        <v>5.7000000000000002E-2</v>
      </c>
      <c r="K109">
        <v>459.8</v>
      </c>
      <c r="L109">
        <v>6.2</v>
      </c>
      <c r="M109">
        <v>140.69999999999999</v>
      </c>
      <c r="N109">
        <v>6.3E-2</v>
      </c>
      <c r="O109">
        <v>-12.1</v>
      </c>
      <c r="P109">
        <v>-1.9</v>
      </c>
      <c r="Q109" t="s">
        <v>35</v>
      </c>
      <c r="R109">
        <v>55056</v>
      </c>
      <c r="S109" t="s">
        <v>36</v>
      </c>
      <c r="T109">
        <v>55066</v>
      </c>
      <c r="U109">
        <v>5000</v>
      </c>
      <c r="V109">
        <v>60</v>
      </c>
      <c r="W109" t="s">
        <v>37</v>
      </c>
      <c r="Y109">
        <v>37.799999999999997</v>
      </c>
      <c r="Z109" t="s">
        <v>38</v>
      </c>
      <c r="AE109">
        <v>-12.2</v>
      </c>
      <c r="AF109">
        <v>-1.9</v>
      </c>
      <c r="AG109">
        <v>25.24</v>
      </c>
      <c r="AH109">
        <v>22.29</v>
      </c>
      <c r="AI109">
        <v>1.133</v>
      </c>
      <c r="AJ109" t="s">
        <v>154</v>
      </c>
      <c r="AK109" t="s">
        <v>155</v>
      </c>
      <c r="AL109" t="s">
        <v>156</v>
      </c>
      <c r="AM109">
        <v>14</v>
      </c>
      <c r="AN109">
        <v>14.5</v>
      </c>
      <c r="AO109" t="s">
        <v>157</v>
      </c>
      <c r="AP109" t="s">
        <v>158</v>
      </c>
      <c r="AQ109" t="s">
        <v>159</v>
      </c>
      <c r="AR109" t="s">
        <v>160</v>
      </c>
      <c r="AT109" t="s">
        <v>193</v>
      </c>
      <c r="AU109" s="10">
        <v>44671.507199074076</v>
      </c>
      <c r="AV109" t="s">
        <v>161</v>
      </c>
      <c r="AW109" t="s">
        <v>162</v>
      </c>
      <c r="AX109">
        <v>0.3</v>
      </c>
      <c r="BC109" t="s">
        <v>163</v>
      </c>
      <c r="BD109" t="s">
        <v>164</v>
      </c>
      <c r="BE109" s="10">
        <v>44676.565138888887</v>
      </c>
      <c r="BF109" t="s">
        <v>92</v>
      </c>
      <c r="BG109" t="s">
        <v>165</v>
      </c>
      <c r="BH109">
        <v>332</v>
      </c>
      <c r="BJ109">
        <v>0</v>
      </c>
      <c r="BK109">
        <v>500</v>
      </c>
      <c r="BL109">
        <v>250</v>
      </c>
      <c r="BM109" t="s">
        <v>166</v>
      </c>
      <c r="BN109">
        <v>400</v>
      </c>
      <c r="BO109" t="s">
        <v>167</v>
      </c>
      <c r="BP109">
        <v>60000</v>
      </c>
      <c r="BQ109" t="s">
        <v>168</v>
      </c>
      <c r="BR109" t="s">
        <v>169</v>
      </c>
      <c r="BS109" t="s">
        <v>170</v>
      </c>
      <c r="BT109">
        <v>42.5</v>
      </c>
      <c r="BU109">
        <v>0</v>
      </c>
      <c r="BV109" s="11">
        <v>42583</v>
      </c>
      <c r="BW109">
        <v>2</v>
      </c>
      <c r="BX109" t="s">
        <v>171</v>
      </c>
      <c r="BY109" t="s">
        <v>171</v>
      </c>
      <c r="BZ109" t="s">
        <v>172</v>
      </c>
      <c r="CA109">
        <v>7</v>
      </c>
      <c r="CB109">
        <v>154727</v>
      </c>
      <c r="CC109" t="s">
        <v>173</v>
      </c>
      <c r="CD109" t="s">
        <v>174</v>
      </c>
      <c r="CE109" t="s">
        <v>175</v>
      </c>
      <c r="CG109" t="s">
        <v>194</v>
      </c>
      <c r="CH109">
        <v>24.35</v>
      </c>
      <c r="CI109" t="s">
        <v>176</v>
      </c>
      <c r="CJ109" s="10">
        <v>44680.619351851848</v>
      </c>
      <c r="CK109" s="10">
        <v>44671.508576388886</v>
      </c>
      <c r="CL109" t="s">
        <v>191</v>
      </c>
      <c r="CM109" t="s">
        <v>195</v>
      </c>
      <c r="CN109" t="s">
        <v>93</v>
      </c>
      <c r="CO109">
        <v>2</v>
      </c>
      <c r="CP109">
        <v>23.49</v>
      </c>
      <c r="CQ109" t="s">
        <v>95</v>
      </c>
      <c r="CS109" t="s">
        <v>177</v>
      </c>
      <c r="CU109" t="s">
        <v>178</v>
      </c>
      <c r="CV109">
        <v>30</v>
      </c>
      <c r="CW109">
        <v>78.02</v>
      </c>
      <c r="CX109" t="s">
        <v>179</v>
      </c>
      <c r="CY109" t="s">
        <v>180</v>
      </c>
      <c r="CZ109" t="s">
        <v>181</v>
      </c>
      <c r="DA109" t="s">
        <v>182</v>
      </c>
      <c r="DB109">
        <v>5000</v>
      </c>
      <c r="DC109">
        <v>60</v>
      </c>
      <c r="DD109" t="s">
        <v>191</v>
      </c>
      <c r="DE109" t="s">
        <v>183</v>
      </c>
      <c r="DK109" t="s">
        <v>95</v>
      </c>
      <c r="DN109" t="s">
        <v>177</v>
      </c>
      <c r="DP109" t="s">
        <v>184</v>
      </c>
      <c r="DQ109">
        <v>62</v>
      </c>
      <c r="DR109">
        <v>5.3</v>
      </c>
      <c r="DS109">
        <v>2250</v>
      </c>
      <c r="DT109" t="s">
        <v>94</v>
      </c>
      <c r="DU109" t="s">
        <v>93</v>
      </c>
      <c r="DW109">
        <v>0</v>
      </c>
      <c r="DX109" t="s">
        <v>185</v>
      </c>
      <c r="DY109" t="s">
        <v>186</v>
      </c>
      <c r="DZ109" t="s">
        <v>187</v>
      </c>
      <c r="EB109" t="s">
        <v>191</v>
      </c>
    </row>
    <row r="110" spans="1:132" x14ac:dyDescent="0.25">
      <c r="A110" t="s">
        <v>34</v>
      </c>
      <c r="B110" t="s">
        <v>189</v>
      </c>
      <c r="C110" t="s">
        <v>190</v>
      </c>
      <c r="D110">
        <v>13</v>
      </c>
      <c r="E110">
        <v>120</v>
      </c>
      <c r="F110" t="s">
        <v>191</v>
      </c>
      <c r="G110" s="10">
        <v>44680.616215277776</v>
      </c>
      <c r="H110" t="s">
        <v>192</v>
      </c>
      <c r="I110">
        <v>1.0389999999999999</v>
      </c>
      <c r="J110">
        <v>4.5999999999999999E-2</v>
      </c>
      <c r="K110">
        <v>436.5</v>
      </c>
      <c r="L110">
        <v>5.9</v>
      </c>
      <c r="M110">
        <v>236</v>
      </c>
      <c r="N110">
        <v>0.02</v>
      </c>
      <c r="O110">
        <v>-10.9</v>
      </c>
      <c r="P110">
        <v>-1.1000000000000001</v>
      </c>
      <c r="Q110" t="s">
        <v>35</v>
      </c>
      <c r="R110">
        <v>55056</v>
      </c>
      <c r="S110" t="s">
        <v>36</v>
      </c>
      <c r="T110">
        <v>55066</v>
      </c>
      <c r="U110">
        <v>5000</v>
      </c>
      <c r="V110">
        <v>60</v>
      </c>
      <c r="W110" t="s">
        <v>37</v>
      </c>
      <c r="Y110">
        <v>37.9</v>
      </c>
      <c r="Z110" t="s">
        <v>38</v>
      </c>
      <c r="AE110">
        <v>-10.9</v>
      </c>
      <c r="AF110">
        <v>-1.1000000000000001</v>
      </c>
      <c r="AG110">
        <v>24.62</v>
      </c>
      <c r="AH110">
        <v>22.24</v>
      </c>
      <c r="AI110">
        <v>1.107</v>
      </c>
      <c r="AJ110" t="s">
        <v>154</v>
      </c>
      <c r="AK110" t="s">
        <v>155</v>
      </c>
      <c r="AL110" t="s">
        <v>156</v>
      </c>
      <c r="AM110">
        <v>14</v>
      </c>
      <c r="AN110">
        <v>14.5</v>
      </c>
      <c r="AO110" t="s">
        <v>157</v>
      </c>
      <c r="AP110" t="s">
        <v>158</v>
      </c>
      <c r="AQ110" t="s">
        <v>159</v>
      </c>
      <c r="AR110" t="s">
        <v>160</v>
      </c>
      <c r="AT110" t="s">
        <v>193</v>
      </c>
      <c r="AU110" s="10">
        <v>44671.507199074076</v>
      </c>
      <c r="AV110" t="s">
        <v>161</v>
      </c>
      <c r="AW110" t="s">
        <v>162</v>
      </c>
      <c r="AX110">
        <v>0.3</v>
      </c>
      <c r="BC110" t="s">
        <v>163</v>
      </c>
      <c r="BD110" t="s">
        <v>164</v>
      </c>
      <c r="BE110" s="10">
        <v>44676.612939814811</v>
      </c>
      <c r="BF110" t="s">
        <v>92</v>
      </c>
      <c r="BG110" t="s">
        <v>165</v>
      </c>
      <c r="BH110">
        <v>408</v>
      </c>
      <c r="BJ110">
        <v>0</v>
      </c>
      <c r="BK110">
        <v>500</v>
      </c>
      <c r="BL110">
        <v>250</v>
      </c>
      <c r="BM110" t="s">
        <v>166</v>
      </c>
      <c r="BN110">
        <v>400</v>
      </c>
      <c r="BO110" t="s">
        <v>167</v>
      </c>
      <c r="BP110">
        <v>60000</v>
      </c>
      <c r="BQ110" t="s">
        <v>168</v>
      </c>
      <c r="BR110" t="s">
        <v>169</v>
      </c>
      <c r="BS110" t="s">
        <v>170</v>
      </c>
      <c r="BT110">
        <v>80.400000000000006</v>
      </c>
      <c r="BU110">
        <v>0</v>
      </c>
      <c r="BV110" s="11">
        <v>42583</v>
      </c>
      <c r="BW110">
        <v>2</v>
      </c>
      <c r="BX110" t="s">
        <v>171</v>
      </c>
      <c r="BY110" t="s">
        <v>171</v>
      </c>
      <c r="BZ110" t="s">
        <v>172</v>
      </c>
      <c r="CA110">
        <v>7</v>
      </c>
      <c r="CB110">
        <v>154727</v>
      </c>
      <c r="CC110" t="s">
        <v>173</v>
      </c>
      <c r="CD110" t="s">
        <v>174</v>
      </c>
      <c r="CE110" t="s">
        <v>175</v>
      </c>
      <c r="CG110" t="s">
        <v>194</v>
      </c>
      <c r="CH110">
        <v>23.72</v>
      </c>
      <c r="CI110" t="s">
        <v>176</v>
      </c>
      <c r="CJ110" s="10">
        <v>44680.616331018522</v>
      </c>
      <c r="CK110" s="10">
        <v>44671.508576388886</v>
      </c>
      <c r="CL110" t="s">
        <v>191</v>
      </c>
      <c r="CM110" t="s">
        <v>195</v>
      </c>
      <c r="CN110" t="s">
        <v>93</v>
      </c>
      <c r="CO110">
        <v>2</v>
      </c>
      <c r="CP110">
        <v>22.84</v>
      </c>
      <c r="CQ110" t="s">
        <v>95</v>
      </c>
      <c r="CS110" t="s">
        <v>177</v>
      </c>
      <c r="CU110" t="s">
        <v>178</v>
      </c>
      <c r="CV110">
        <v>30</v>
      </c>
      <c r="CW110">
        <v>73.95</v>
      </c>
      <c r="CX110" t="s">
        <v>179</v>
      </c>
      <c r="CY110" t="s">
        <v>180</v>
      </c>
      <c r="CZ110" t="s">
        <v>181</v>
      </c>
      <c r="DA110" t="s">
        <v>182</v>
      </c>
      <c r="DB110">
        <v>5000</v>
      </c>
      <c r="DC110">
        <v>60</v>
      </c>
      <c r="DD110" t="s">
        <v>191</v>
      </c>
      <c r="DE110" t="s">
        <v>183</v>
      </c>
      <c r="DK110" t="s">
        <v>95</v>
      </c>
      <c r="DN110" t="s">
        <v>177</v>
      </c>
      <c r="DP110" t="s">
        <v>184</v>
      </c>
      <c r="DQ110">
        <v>86</v>
      </c>
      <c r="DR110">
        <v>5.3</v>
      </c>
      <c r="DS110">
        <v>2250</v>
      </c>
      <c r="DT110" t="s">
        <v>94</v>
      </c>
      <c r="DU110" t="s">
        <v>93</v>
      </c>
      <c r="DW110">
        <v>0</v>
      </c>
      <c r="DX110" t="s">
        <v>185</v>
      </c>
      <c r="DY110" t="s">
        <v>186</v>
      </c>
      <c r="DZ110" t="s">
        <v>187</v>
      </c>
      <c r="EB110" t="s">
        <v>191</v>
      </c>
    </row>
    <row r="111" spans="1:132" x14ac:dyDescent="0.25">
      <c r="A111" t="s">
        <v>34</v>
      </c>
      <c r="B111" t="s">
        <v>198</v>
      </c>
      <c r="C111" t="s">
        <v>197</v>
      </c>
      <c r="D111">
        <v>13</v>
      </c>
      <c r="E111">
        <v>120</v>
      </c>
      <c r="F111" t="s">
        <v>191</v>
      </c>
      <c r="G111" s="10">
        <v>44680.612893518519</v>
      </c>
      <c r="H111" t="s">
        <v>192</v>
      </c>
      <c r="I111">
        <v>1.1319999999999999</v>
      </c>
      <c r="J111">
        <v>4.5999999999999999E-2</v>
      </c>
      <c r="K111">
        <v>488.6</v>
      </c>
      <c r="L111">
        <v>6.6</v>
      </c>
      <c r="M111">
        <v>228.2</v>
      </c>
      <c r="N111">
        <v>0.19500000000000001</v>
      </c>
      <c r="O111">
        <v>-11.4</v>
      </c>
      <c r="P111">
        <v>-0.7</v>
      </c>
      <c r="Q111" t="s">
        <v>35</v>
      </c>
      <c r="R111">
        <v>55056</v>
      </c>
      <c r="S111" t="s">
        <v>36</v>
      </c>
      <c r="T111">
        <v>55066</v>
      </c>
      <c r="U111">
        <v>5000</v>
      </c>
      <c r="V111">
        <v>60</v>
      </c>
      <c r="W111" t="s">
        <v>37</v>
      </c>
      <c r="Y111">
        <v>38.299999999999997</v>
      </c>
      <c r="Z111" t="s">
        <v>38</v>
      </c>
      <c r="AE111">
        <v>-11.5</v>
      </c>
      <c r="AF111">
        <v>-0.5</v>
      </c>
      <c r="AG111">
        <v>26.83</v>
      </c>
      <c r="AH111">
        <v>22.59</v>
      </c>
      <c r="AI111">
        <v>1.1879999999999999</v>
      </c>
      <c r="AJ111" t="s">
        <v>154</v>
      </c>
      <c r="AK111" t="s">
        <v>155</v>
      </c>
      <c r="AL111" t="s">
        <v>156</v>
      </c>
      <c r="AM111">
        <v>14</v>
      </c>
      <c r="AN111">
        <v>14.5</v>
      </c>
      <c r="AO111" t="s">
        <v>157</v>
      </c>
      <c r="AP111" t="s">
        <v>158</v>
      </c>
      <c r="AQ111" t="s">
        <v>159</v>
      </c>
      <c r="AR111" t="s">
        <v>160</v>
      </c>
      <c r="AT111" t="s">
        <v>193</v>
      </c>
      <c r="AU111" s="10">
        <v>44671.507199074076</v>
      </c>
      <c r="AV111" t="s">
        <v>161</v>
      </c>
      <c r="AW111" t="s">
        <v>162</v>
      </c>
      <c r="AX111">
        <v>0.3</v>
      </c>
      <c r="BC111" t="s">
        <v>163</v>
      </c>
      <c r="BD111" t="s">
        <v>164</v>
      </c>
      <c r="BE111" s="10">
        <v>44676.573645833334</v>
      </c>
      <c r="BF111" t="s">
        <v>92</v>
      </c>
      <c r="BG111" t="s">
        <v>165</v>
      </c>
      <c r="BH111">
        <v>440</v>
      </c>
      <c r="BJ111">
        <v>0</v>
      </c>
      <c r="BK111">
        <v>500</v>
      </c>
      <c r="BL111">
        <v>250</v>
      </c>
      <c r="BM111" t="s">
        <v>166</v>
      </c>
      <c r="BN111">
        <v>400</v>
      </c>
      <c r="BO111" t="s">
        <v>167</v>
      </c>
      <c r="BP111">
        <v>60000</v>
      </c>
      <c r="BQ111" t="s">
        <v>168</v>
      </c>
      <c r="BR111" t="s">
        <v>169</v>
      </c>
      <c r="BS111" t="s">
        <v>170</v>
      </c>
      <c r="BT111">
        <v>172.7</v>
      </c>
      <c r="BU111">
        <v>0</v>
      </c>
      <c r="BV111" s="11">
        <v>42583</v>
      </c>
      <c r="BW111">
        <v>2</v>
      </c>
      <c r="BX111" t="s">
        <v>171</v>
      </c>
      <c r="BY111" t="s">
        <v>171</v>
      </c>
      <c r="BZ111" t="s">
        <v>172</v>
      </c>
      <c r="CA111">
        <v>7</v>
      </c>
      <c r="CB111">
        <v>154727</v>
      </c>
      <c r="CC111" t="s">
        <v>173</v>
      </c>
      <c r="CD111" t="s">
        <v>174</v>
      </c>
      <c r="CE111" t="s">
        <v>175</v>
      </c>
      <c r="CG111" t="s">
        <v>194</v>
      </c>
      <c r="CH111">
        <v>26.22</v>
      </c>
      <c r="CI111" t="s">
        <v>176</v>
      </c>
      <c r="CJ111" s="10">
        <v>44680.613009259258</v>
      </c>
      <c r="CK111" s="10">
        <v>44671.508576388886</v>
      </c>
      <c r="CL111" t="s">
        <v>191</v>
      </c>
      <c r="CM111" t="s">
        <v>195</v>
      </c>
      <c r="CN111" t="s">
        <v>93</v>
      </c>
      <c r="CO111">
        <v>2</v>
      </c>
      <c r="CP111">
        <v>23.16</v>
      </c>
      <c r="CQ111" t="s">
        <v>95</v>
      </c>
      <c r="CS111" t="s">
        <v>177</v>
      </c>
      <c r="CU111" t="s">
        <v>178</v>
      </c>
      <c r="CV111">
        <v>30</v>
      </c>
      <c r="CW111">
        <v>79.72</v>
      </c>
      <c r="CX111" t="s">
        <v>179</v>
      </c>
      <c r="CY111" t="s">
        <v>180</v>
      </c>
      <c r="CZ111" t="s">
        <v>181</v>
      </c>
      <c r="DA111" t="s">
        <v>182</v>
      </c>
      <c r="DB111">
        <v>5000</v>
      </c>
      <c r="DC111">
        <v>60</v>
      </c>
      <c r="DD111" t="s">
        <v>191</v>
      </c>
      <c r="DE111" t="s">
        <v>183</v>
      </c>
      <c r="DK111" t="s">
        <v>95</v>
      </c>
      <c r="DN111" t="s">
        <v>177</v>
      </c>
      <c r="DP111" t="s">
        <v>184</v>
      </c>
      <c r="DQ111">
        <v>92</v>
      </c>
      <c r="DR111">
        <v>5.3</v>
      </c>
      <c r="DS111">
        <v>2250</v>
      </c>
      <c r="DT111" t="s">
        <v>94</v>
      </c>
      <c r="DU111" t="s">
        <v>93</v>
      </c>
      <c r="DW111">
        <v>0</v>
      </c>
      <c r="DX111" t="s">
        <v>185</v>
      </c>
      <c r="DY111" t="s">
        <v>186</v>
      </c>
      <c r="DZ111" t="s">
        <v>187</v>
      </c>
      <c r="EB111" t="s">
        <v>191</v>
      </c>
    </row>
    <row r="112" spans="1:132" x14ac:dyDescent="0.25">
      <c r="A112" t="s">
        <v>34</v>
      </c>
      <c r="B112" t="s">
        <v>203</v>
      </c>
      <c r="C112" t="s">
        <v>190</v>
      </c>
      <c r="D112">
        <v>13</v>
      </c>
      <c r="E112">
        <v>120</v>
      </c>
      <c r="F112" t="s">
        <v>191</v>
      </c>
      <c r="G112" s="10">
        <v>44680.61078703704</v>
      </c>
      <c r="H112" t="s">
        <v>192</v>
      </c>
      <c r="I112">
        <v>1.087</v>
      </c>
      <c r="J112">
        <v>5.1999999999999998E-2</v>
      </c>
      <c r="K112">
        <v>489.9</v>
      </c>
      <c r="L112">
        <v>6.6</v>
      </c>
      <c r="M112">
        <v>263.39999999999998</v>
      </c>
      <c r="N112">
        <v>0.191</v>
      </c>
      <c r="O112">
        <v>-10.8</v>
      </c>
      <c r="P112">
        <v>-1.1000000000000001</v>
      </c>
      <c r="Q112" t="s">
        <v>35</v>
      </c>
      <c r="R112">
        <v>55056</v>
      </c>
      <c r="S112" t="s">
        <v>36</v>
      </c>
      <c r="T112">
        <v>55066</v>
      </c>
      <c r="U112">
        <v>5000</v>
      </c>
      <c r="V112">
        <v>60</v>
      </c>
      <c r="W112" t="s">
        <v>37</v>
      </c>
      <c r="Y112">
        <v>38.299999999999997</v>
      </c>
      <c r="Z112" t="s">
        <v>38</v>
      </c>
      <c r="AE112">
        <v>-10.8</v>
      </c>
      <c r="AF112">
        <v>-0.9</v>
      </c>
      <c r="AG112">
        <v>26.47</v>
      </c>
      <c r="AH112">
        <v>22.94</v>
      </c>
      <c r="AI112">
        <v>1.1539999999999999</v>
      </c>
      <c r="AJ112" t="s">
        <v>154</v>
      </c>
      <c r="AK112" t="s">
        <v>155</v>
      </c>
      <c r="AL112" t="s">
        <v>156</v>
      </c>
      <c r="AM112">
        <v>14</v>
      </c>
      <c r="AN112">
        <v>14.5</v>
      </c>
      <c r="AO112" t="s">
        <v>157</v>
      </c>
      <c r="AP112" t="s">
        <v>158</v>
      </c>
      <c r="AQ112" t="s">
        <v>159</v>
      </c>
      <c r="AR112" t="s">
        <v>160</v>
      </c>
      <c r="AT112" t="s">
        <v>193</v>
      </c>
      <c r="AU112" s="10">
        <v>44671.507199074076</v>
      </c>
      <c r="AV112" t="s">
        <v>161</v>
      </c>
      <c r="AW112" t="s">
        <v>162</v>
      </c>
      <c r="AX112">
        <v>0.3</v>
      </c>
      <c r="BC112" t="s">
        <v>163</v>
      </c>
      <c r="BD112" t="s">
        <v>164</v>
      </c>
      <c r="BE112" s="10">
        <v>44676.591226851851</v>
      </c>
      <c r="BF112" t="s">
        <v>92</v>
      </c>
      <c r="BG112" t="s">
        <v>165</v>
      </c>
      <c r="BH112">
        <v>354</v>
      </c>
      <c r="BJ112">
        <v>0</v>
      </c>
      <c r="BK112">
        <v>500</v>
      </c>
      <c r="BL112">
        <v>250</v>
      </c>
      <c r="BM112" t="s">
        <v>166</v>
      </c>
      <c r="BN112">
        <v>400</v>
      </c>
      <c r="BO112" t="s">
        <v>167</v>
      </c>
      <c r="BP112">
        <v>60000</v>
      </c>
      <c r="BQ112" t="s">
        <v>168</v>
      </c>
      <c r="BR112" t="s">
        <v>169</v>
      </c>
      <c r="BS112" t="s">
        <v>170</v>
      </c>
      <c r="BT112">
        <v>107.2</v>
      </c>
      <c r="BU112">
        <v>0</v>
      </c>
      <c r="BV112" s="11">
        <v>42583</v>
      </c>
      <c r="BW112">
        <v>2</v>
      </c>
      <c r="BX112" t="s">
        <v>171</v>
      </c>
      <c r="BY112" t="s">
        <v>171</v>
      </c>
      <c r="BZ112" t="s">
        <v>172</v>
      </c>
      <c r="CA112">
        <v>7</v>
      </c>
      <c r="CB112">
        <v>154727</v>
      </c>
      <c r="CC112" t="s">
        <v>173</v>
      </c>
      <c r="CD112" t="s">
        <v>174</v>
      </c>
      <c r="CE112" t="s">
        <v>175</v>
      </c>
      <c r="CG112" t="s">
        <v>194</v>
      </c>
      <c r="CH112">
        <v>25.73</v>
      </c>
      <c r="CI112" t="s">
        <v>176</v>
      </c>
      <c r="CJ112" s="10">
        <v>44680.610891203702</v>
      </c>
      <c r="CK112" s="10">
        <v>44671.508576388886</v>
      </c>
      <c r="CL112" t="s">
        <v>191</v>
      </c>
      <c r="CM112" t="s">
        <v>195</v>
      </c>
      <c r="CN112" t="s">
        <v>93</v>
      </c>
      <c r="CO112">
        <v>2</v>
      </c>
      <c r="CP112">
        <v>23.66</v>
      </c>
      <c r="CQ112" t="s">
        <v>95</v>
      </c>
      <c r="CS112" t="s">
        <v>177</v>
      </c>
      <c r="CU112" t="s">
        <v>178</v>
      </c>
      <c r="CV112">
        <v>30</v>
      </c>
      <c r="CW112">
        <v>80.36</v>
      </c>
      <c r="CX112" t="s">
        <v>179</v>
      </c>
      <c r="CY112" t="s">
        <v>180</v>
      </c>
      <c r="CZ112" t="s">
        <v>181</v>
      </c>
      <c r="DA112" t="s">
        <v>182</v>
      </c>
      <c r="DB112">
        <v>5000</v>
      </c>
      <c r="DC112">
        <v>60</v>
      </c>
      <c r="DD112" t="s">
        <v>191</v>
      </c>
      <c r="DE112" t="s">
        <v>183</v>
      </c>
      <c r="DK112" t="s">
        <v>95</v>
      </c>
      <c r="DN112" t="s">
        <v>177</v>
      </c>
      <c r="DP112" t="s">
        <v>184</v>
      </c>
      <c r="DQ112">
        <v>64</v>
      </c>
      <c r="DR112">
        <v>5.3</v>
      </c>
      <c r="DS112">
        <v>2250</v>
      </c>
      <c r="DT112" t="s">
        <v>94</v>
      </c>
      <c r="DU112" t="s">
        <v>93</v>
      </c>
      <c r="DW112">
        <v>0</v>
      </c>
      <c r="DX112" t="s">
        <v>185</v>
      </c>
      <c r="DY112" t="s">
        <v>186</v>
      </c>
      <c r="DZ112" t="s">
        <v>187</v>
      </c>
      <c r="EB112" t="s">
        <v>191</v>
      </c>
    </row>
    <row r="113" spans="1:132" x14ac:dyDescent="0.25">
      <c r="A113" t="s">
        <v>34</v>
      </c>
      <c r="B113" t="s">
        <v>210</v>
      </c>
      <c r="C113" t="s">
        <v>190</v>
      </c>
      <c r="D113">
        <v>13</v>
      </c>
      <c r="E113">
        <v>120</v>
      </c>
      <c r="F113" t="s">
        <v>191</v>
      </c>
      <c r="G113" s="10">
        <v>44680.608206018522</v>
      </c>
      <c r="H113" t="s">
        <v>192</v>
      </c>
      <c r="I113">
        <v>1.1539999999999999</v>
      </c>
      <c r="J113">
        <v>4.5999999999999999E-2</v>
      </c>
      <c r="K113">
        <v>411.5</v>
      </c>
      <c r="L113">
        <v>5.5</v>
      </c>
      <c r="M113">
        <v>272.39999999999998</v>
      </c>
      <c r="N113">
        <v>0.14399999999999999</v>
      </c>
      <c r="O113">
        <v>-11.4</v>
      </c>
      <c r="P113">
        <v>-1.5</v>
      </c>
      <c r="Q113" t="s">
        <v>35</v>
      </c>
      <c r="R113">
        <v>55056</v>
      </c>
      <c r="S113" t="s">
        <v>36</v>
      </c>
      <c r="T113">
        <v>55066</v>
      </c>
      <c r="U113">
        <v>5000</v>
      </c>
      <c r="V113">
        <v>60</v>
      </c>
      <c r="W113" t="s">
        <v>37</v>
      </c>
      <c r="Y113">
        <v>38.4</v>
      </c>
      <c r="Z113" t="s">
        <v>38</v>
      </c>
      <c r="AE113">
        <v>-11.4</v>
      </c>
      <c r="AF113">
        <v>-1.4</v>
      </c>
      <c r="AG113">
        <v>25.54</v>
      </c>
      <c r="AH113">
        <v>20.47</v>
      </c>
      <c r="AI113">
        <v>1.248</v>
      </c>
      <c r="AJ113" t="s">
        <v>154</v>
      </c>
      <c r="AK113" t="s">
        <v>155</v>
      </c>
      <c r="AL113" t="s">
        <v>156</v>
      </c>
      <c r="AM113">
        <v>14</v>
      </c>
      <c r="AN113">
        <v>14.5</v>
      </c>
      <c r="AO113" t="s">
        <v>157</v>
      </c>
      <c r="AP113" t="s">
        <v>158</v>
      </c>
      <c r="AQ113" t="s">
        <v>159</v>
      </c>
      <c r="AR113" t="s">
        <v>160</v>
      </c>
      <c r="AT113" t="s">
        <v>193</v>
      </c>
      <c r="AU113" s="10">
        <v>44671.507199074076</v>
      </c>
      <c r="AV113" t="s">
        <v>161</v>
      </c>
      <c r="AW113" t="s">
        <v>162</v>
      </c>
      <c r="AX113">
        <v>0.3</v>
      </c>
      <c r="BC113" t="s">
        <v>163</v>
      </c>
      <c r="BD113" t="s">
        <v>164</v>
      </c>
      <c r="BE113" s="10">
        <v>44676.610300925924</v>
      </c>
      <c r="BF113" t="s">
        <v>92</v>
      </c>
      <c r="BG113" t="s">
        <v>165</v>
      </c>
      <c r="BH113">
        <v>382</v>
      </c>
      <c r="BJ113">
        <v>0</v>
      </c>
      <c r="BK113">
        <v>500</v>
      </c>
      <c r="BL113">
        <v>250</v>
      </c>
      <c r="BM113" t="s">
        <v>166</v>
      </c>
      <c r="BN113">
        <v>400</v>
      </c>
      <c r="BO113" t="s">
        <v>167</v>
      </c>
      <c r="BP113">
        <v>60000</v>
      </c>
      <c r="BQ113" t="s">
        <v>168</v>
      </c>
      <c r="BR113" t="s">
        <v>169</v>
      </c>
      <c r="BS113" t="s">
        <v>170</v>
      </c>
      <c r="BT113">
        <v>119.7</v>
      </c>
      <c r="BU113">
        <v>0</v>
      </c>
      <c r="BV113" s="11">
        <v>42583</v>
      </c>
      <c r="BW113">
        <v>2</v>
      </c>
      <c r="BX113" t="s">
        <v>171</v>
      </c>
      <c r="BY113" t="s">
        <v>171</v>
      </c>
      <c r="BZ113" t="s">
        <v>172</v>
      </c>
      <c r="CA113">
        <v>7</v>
      </c>
      <c r="CB113">
        <v>154727</v>
      </c>
      <c r="CC113" t="s">
        <v>173</v>
      </c>
      <c r="CD113" t="s">
        <v>174</v>
      </c>
      <c r="CE113" t="s">
        <v>175</v>
      </c>
      <c r="CG113" t="s">
        <v>194</v>
      </c>
      <c r="CH113">
        <v>24.29</v>
      </c>
      <c r="CI113" t="s">
        <v>176</v>
      </c>
      <c r="CJ113" s="10">
        <v>44680.60832175926</v>
      </c>
      <c r="CK113" s="10">
        <v>44671.508576388886</v>
      </c>
      <c r="CL113" t="s">
        <v>191</v>
      </c>
      <c r="CM113" t="s">
        <v>195</v>
      </c>
      <c r="CN113" t="s">
        <v>93</v>
      </c>
      <c r="CO113">
        <v>2</v>
      </c>
      <c r="CP113">
        <v>21.05</v>
      </c>
      <c r="CQ113" t="s">
        <v>95</v>
      </c>
      <c r="CS113" t="s">
        <v>177</v>
      </c>
      <c r="CU113" t="s">
        <v>178</v>
      </c>
      <c r="CV113">
        <v>30</v>
      </c>
      <c r="CW113">
        <v>73.13</v>
      </c>
      <c r="CX113" t="s">
        <v>179</v>
      </c>
      <c r="CY113" t="s">
        <v>180</v>
      </c>
      <c r="CZ113" t="s">
        <v>181</v>
      </c>
      <c r="DA113" t="s">
        <v>182</v>
      </c>
      <c r="DB113">
        <v>5000</v>
      </c>
      <c r="DC113">
        <v>60</v>
      </c>
      <c r="DD113" t="s">
        <v>191</v>
      </c>
      <c r="DE113" t="s">
        <v>183</v>
      </c>
      <c r="DK113" t="s">
        <v>95</v>
      </c>
      <c r="DN113" t="s">
        <v>177</v>
      </c>
      <c r="DP113" t="s">
        <v>184</v>
      </c>
      <c r="DQ113">
        <v>84</v>
      </c>
      <c r="DR113">
        <v>5.3</v>
      </c>
      <c r="DS113">
        <v>2250</v>
      </c>
      <c r="DT113" t="s">
        <v>94</v>
      </c>
      <c r="DU113" t="s">
        <v>93</v>
      </c>
      <c r="DW113">
        <v>0</v>
      </c>
      <c r="DX113" t="s">
        <v>185</v>
      </c>
      <c r="DY113" t="s">
        <v>186</v>
      </c>
      <c r="DZ113" t="s">
        <v>187</v>
      </c>
      <c r="EB113" t="s">
        <v>191</v>
      </c>
    </row>
    <row r="114" spans="1:132" x14ac:dyDescent="0.25">
      <c r="A114" t="s">
        <v>34</v>
      </c>
      <c r="B114" t="s">
        <v>199</v>
      </c>
      <c r="C114" t="s">
        <v>200</v>
      </c>
      <c r="D114">
        <v>13</v>
      </c>
      <c r="E114">
        <v>120</v>
      </c>
      <c r="F114" t="s">
        <v>191</v>
      </c>
      <c r="G114" s="10">
        <v>44680.606493055559</v>
      </c>
      <c r="H114" t="s">
        <v>192</v>
      </c>
      <c r="I114">
        <v>1.0900000000000001</v>
      </c>
      <c r="J114">
        <v>4.7E-2</v>
      </c>
      <c r="K114">
        <v>427.3</v>
      </c>
      <c r="L114">
        <v>5.8</v>
      </c>
      <c r="M114">
        <v>209.4</v>
      </c>
      <c r="N114">
        <v>0.13400000000000001</v>
      </c>
      <c r="O114">
        <v>-11.9</v>
      </c>
      <c r="P114">
        <v>-1.9</v>
      </c>
      <c r="Q114" t="s">
        <v>35</v>
      </c>
      <c r="R114">
        <v>55056</v>
      </c>
      <c r="S114" t="s">
        <v>36</v>
      </c>
      <c r="T114">
        <v>55066</v>
      </c>
      <c r="U114">
        <v>5000</v>
      </c>
      <c r="V114">
        <v>60</v>
      </c>
      <c r="W114" t="s">
        <v>37</v>
      </c>
      <c r="Y114">
        <v>38.700000000000003</v>
      </c>
      <c r="Z114" t="s">
        <v>38</v>
      </c>
      <c r="AE114">
        <v>-12</v>
      </c>
      <c r="AF114">
        <v>-1.8</v>
      </c>
      <c r="AG114">
        <v>24.69</v>
      </c>
      <c r="AH114">
        <v>21.85</v>
      </c>
      <c r="AI114">
        <v>1.1299999999999999</v>
      </c>
      <c r="AJ114" t="s">
        <v>154</v>
      </c>
      <c r="AK114" t="s">
        <v>155</v>
      </c>
      <c r="AL114" t="s">
        <v>156</v>
      </c>
      <c r="AM114">
        <v>14</v>
      </c>
      <c r="AN114">
        <v>14.5</v>
      </c>
      <c r="AO114" t="s">
        <v>157</v>
      </c>
      <c r="AP114" t="s">
        <v>158</v>
      </c>
      <c r="AQ114" t="s">
        <v>159</v>
      </c>
      <c r="AR114" t="s">
        <v>160</v>
      </c>
      <c r="AT114" t="s">
        <v>193</v>
      </c>
      <c r="AU114" s="10">
        <v>44671.507199074076</v>
      </c>
      <c r="AV114" t="s">
        <v>161</v>
      </c>
      <c r="AW114" t="s">
        <v>162</v>
      </c>
      <c r="AX114">
        <v>0.3</v>
      </c>
      <c r="BC114" t="s">
        <v>163</v>
      </c>
      <c r="BD114" t="s">
        <v>164</v>
      </c>
      <c r="BE114" s="10">
        <v>44676.603634259256</v>
      </c>
      <c r="BF114" t="s">
        <v>92</v>
      </c>
      <c r="BG114" t="s">
        <v>165</v>
      </c>
      <c r="BH114">
        <v>354</v>
      </c>
      <c r="BJ114">
        <v>0</v>
      </c>
      <c r="BK114">
        <v>500</v>
      </c>
      <c r="BL114">
        <v>250</v>
      </c>
      <c r="BM114" t="s">
        <v>166</v>
      </c>
      <c r="BN114">
        <v>400</v>
      </c>
      <c r="BO114" t="s">
        <v>167</v>
      </c>
      <c r="BP114">
        <v>60000</v>
      </c>
      <c r="BQ114" t="s">
        <v>168</v>
      </c>
      <c r="BR114" t="s">
        <v>169</v>
      </c>
      <c r="BS114" t="s">
        <v>170</v>
      </c>
      <c r="BT114">
        <v>91.8</v>
      </c>
      <c r="BU114">
        <v>0</v>
      </c>
      <c r="BV114" s="11">
        <v>42583</v>
      </c>
      <c r="BW114">
        <v>2</v>
      </c>
      <c r="BX114" t="s">
        <v>171</v>
      </c>
      <c r="BY114" t="s">
        <v>171</v>
      </c>
      <c r="BZ114" t="s">
        <v>172</v>
      </c>
      <c r="CA114">
        <v>7</v>
      </c>
      <c r="CB114">
        <v>154727</v>
      </c>
      <c r="CC114" t="s">
        <v>173</v>
      </c>
      <c r="CD114" t="s">
        <v>174</v>
      </c>
      <c r="CE114" t="s">
        <v>175</v>
      </c>
      <c r="CG114" t="s">
        <v>194</v>
      </c>
      <c r="CH114">
        <v>24.03</v>
      </c>
      <c r="CI114" t="s">
        <v>176</v>
      </c>
      <c r="CJ114" s="10">
        <v>44680.606608796297</v>
      </c>
      <c r="CK114" s="10">
        <v>44671.508576388886</v>
      </c>
      <c r="CL114" t="s">
        <v>191</v>
      </c>
      <c r="CM114" t="s">
        <v>195</v>
      </c>
      <c r="CN114" t="s">
        <v>93</v>
      </c>
      <c r="CO114">
        <v>2</v>
      </c>
      <c r="CP114">
        <v>22.04</v>
      </c>
      <c r="CQ114" t="s">
        <v>95</v>
      </c>
      <c r="CS114" t="s">
        <v>177</v>
      </c>
      <c r="CU114" t="s">
        <v>178</v>
      </c>
      <c r="CV114">
        <v>30</v>
      </c>
      <c r="CW114">
        <v>74.53</v>
      </c>
      <c r="CX114" t="s">
        <v>179</v>
      </c>
      <c r="CY114" t="s">
        <v>180</v>
      </c>
      <c r="CZ114" t="s">
        <v>181</v>
      </c>
      <c r="DA114" t="s">
        <v>182</v>
      </c>
      <c r="DB114">
        <v>5000</v>
      </c>
      <c r="DC114">
        <v>60</v>
      </c>
      <c r="DD114" t="s">
        <v>191</v>
      </c>
      <c r="DE114" t="s">
        <v>183</v>
      </c>
      <c r="DK114" t="s">
        <v>95</v>
      </c>
      <c r="DN114" t="s">
        <v>177</v>
      </c>
      <c r="DP114" t="s">
        <v>184</v>
      </c>
      <c r="DQ114">
        <v>64</v>
      </c>
      <c r="DR114">
        <v>5.3</v>
      </c>
      <c r="DS114">
        <v>2250</v>
      </c>
      <c r="DT114" t="s">
        <v>94</v>
      </c>
      <c r="DU114" t="s">
        <v>93</v>
      </c>
      <c r="DW114">
        <v>0</v>
      </c>
      <c r="DX114" t="s">
        <v>185</v>
      </c>
      <c r="DY114" t="s">
        <v>186</v>
      </c>
      <c r="DZ114" t="s">
        <v>187</v>
      </c>
      <c r="EB114" t="s">
        <v>191</v>
      </c>
    </row>
    <row r="115" spans="1:132" x14ac:dyDescent="0.25">
      <c r="A115" t="s">
        <v>34</v>
      </c>
      <c r="B115" t="s">
        <v>202</v>
      </c>
      <c r="C115" t="s">
        <v>197</v>
      </c>
      <c r="D115">
        <v>13</v>
      </c>
      <c r="E115">
        <v>120</v>
      </c>
      <c r="F115" t="s">
        <v>191</v>
      </c>
      <c r="G115" s="10">
        <v>44680.60428240741</v>
      </c>
      <c r="H115" t="s">
        <v>192</v>
      </c>
      <c r="I115">
        <v>1.145</v>
      </c>
      <c r="J115">
        <v>4.9000000000000002E-2</v>
      </c>
      <c r="K115">
        <v>477.2</v>
      </c>
      <c r="L115">
        <v>6.4</v>
      </c>
      <c r="M115">
        <v>245.7</v>
      </c>
      <c r="N115">
        <v>5.7000000000000002E-2</v>
      </c>
      <c r="O115">
        <v>-12.1</v>
      </c>
      <c r="P115">
        <v>-1.5</v>
      </c>
      <c r="Q115" t="s">
        <v>35</v>
      </c>
      <c r="R115">
        <v>55056</v>
      </c>
      <c r="S115" t="s">
        <v>36</v>
      </c>
      <c r="T115">
        <v>55066</v>
      </c>
      <c r="U115">
        <v>5000</v>
      </c>
      <c r="V115">
        <v>60</v>
      </c>
      <c r="W115" t="s">
        <v>37</v>
      </c>
      <c r="Y115">
        <v>38.9</v>
      </c>
      <c r="Z115" t="s">
        <v>38</v>
      </c>
      <c r="AE115">
        <v>-12.2</v>
      </c>
      <c r="AF115">
        <v>-1.5</v>
      </c>
      <c r="AG115">
        <v>26.49</v>
      </c>
      <c r="AH115">
        <v>22.58</v>
      </c>
      <c r="AI115">
        <v>1.173</v>
      </c>
      <c r="AJ115" t="s">
        <v>154</v>
      </c>
      <c r="AK115" t="s">
        <v>155</v>
      </c>
      <c r="AL115" t="s">
        <v>156</v>
      </c>
      <c r="AM115">
        <v>14</v>
      </c>
      <c r="AN115">
        <v>14.5</v>
      </c>
      <c r="AO115" t="s">
        <v>157</v>
      </c>
      <c r="AP115" t="s">
        <v>158</v>
      </c>
      <c r="AQ115" t="s">
        <v>159</v>
      </c>
      <c r="AR115" t="s">
        <v>160</v>
      </c>
      <c r="AT115" t="s">
        <v>193</v>
      </c>
      <c r="AU115" s="10">
        <v>44671.507199074076</v>
      </c>
      <c r="AV115" t="s">
        <v>161</v>
      </c>
      <c r="AW115" t="s">
        <v>162</v>
      </c>
      <c r="AX115">
        <v>0.3</v>
      </c>
      <c r="BC115" t="s">
        <v>163</v>
      </c>
      <c r="BD115" t="s">
        <v>164</v>
      </c>
      <c r="BE115" s="10">
        <v>44676.600798611114</v>
      </c>
      <c r="BF115" t="s">
        <v>92</v>
      </c>
      <c r="BG115" t="s">
        <v>165</v>
      </c>
      <c r="BH115">
        <v>390</v>
      </c>
      <c r="BJ115">
        <v>0</v>
      </c>
      <c r="BK115">
        <v>500</v>
      </c>
      <c r="BL115">
        <v>250</v>
      </c>
      <c r="BM115" t="s">
        <v>166</v>
      </c>
      <c r="BN115">
        <v>400</v>
      </c>
      <c r="BO115" t="s">
        <v>167</v>
      </c>
      <c r="BP115">
        <v>60000</v>
      </c>
      <c r="BQ115" t="s">
        <v>168</v>
      </c>
      <c r="BR115" t="s">
        <v>169</v>
      </c>
      <c r="BS115" t="s">
        <v>170</v>
      </c>
      <c r="BT115">
        <v>21.9</v>
      </c>
      <c r="BU115">
        <v>0</v>
      </c>
      <c r="BV115" s="11">
        <v>42583</v>
      </c>
      <c r="BW115">
        <v>2</v>
      </c>
      <c r="BX115" t="s">
        <v>171</v>
      </c>
      <c r="BY115" t="s">
        <v>171</v>
      </c>
      <c r="BZ115" t="s">
        <v>172</v>
      </c>
      <c r="CA115">
        <v>7</v>
      </c>
      <c r="CB115">
        <v>154727</v>
      </c>
      <c r="CC115" t="s">
        <v>173</v>
      </c>
      <c r="CD115" t="s">
        <v>174</v>
      </c>
      <c r="CE115" t="s">
        <v>175</v>
      </c>
      <c r="CG115" t="s">
        <v>194</v>
      </c>
      <c r="CH115">
        <v>26.1</v>
      </c>
      <c r="CI115" t="s">
        <v>176</v>
      </c>
      <c r="CJ115" s="10">
        <v>44680.604386574072</v>
      </c>
      <c r="CK115" s="10">
        <v>44671.508576388886</v>
      </c>
      <c r="CL115" t="s">
        <v>191</v>
      </c>
      <c r="CM115" t="s">
        <v>195</v>
      </c>
      <c r="CN115" t="s">
        <v>93</v>
      </c>
      <c r="CO115">
        <v>2</v>
      </c>
      <c r="CP115">
        <v>22.79</v>
      </c>
      <c r="CQ115" t="s">
        <v>95</v>
      </c>
      <c r="CS115" t="s">
        <v>177</v>
      </c>
      <c r="CU115" t="s">
        <v>178</v>
      </c>
      <c r="CV115">
        <v>30</v>
      </c>
      <c r="CW115">
        <v>78.72</v>
      </c>
      <c r="CX115" t="s">
        <v>179</v>
      </c>
      <c r="CY115" t="s">
        <v>180</v>
      </c>
      <c r="CZ115" t="s">
        <v>181</v>
      </c>
      <c r="DA115" t="s">
        <v>182</v>
      </c>
      <c r="DB115">
        <v>5000</v>
      </c>
      <c r="DC115">
        <v>60</v>
      </c>
      <c r="DD115" t="s">
        <v>191</v>
      </c>
      <c r="DE115" t="s">
        <v>183</v>
      </c>
      <c r="DK115" t="s">
        <v>95</v>
      </c>
      <c r="DN115" t="s">
        <v>177</v>
      </c>
      <c r="DP115" t="s">
        <v>184</v>
      </c>
      <c r="DQ115">
        <v>98</v>
      </c>
      <c r="DR115">
        <v>5.3</v>
      </c>
      <c r="DS115">
        <v>2250</v>
      </c>
      <c r="DT115" t="s">
        <v>94</v>
      </c>
      <c r="DU115" t="s">
        <v>93</v>
      </c>
      <c r="DW115">
        <v>0</v>
      </c>
      <c r="DX115" t="s">
        <v>185</v>
      </c>
      <c r="DY115" t="s">
        <v>186</v>
      </c>
      <c r="DZ115" t="s">
        <v>187</v>
      </c>
      <c r="EB115" t="s">
        <v>191</v>
      </c>
    </row>
    <row r="116" spans="1:132" x14ac:dyDescent="0.25">
      <c r="A116" t="s">
        <v>34</v>
      </c>
      <c r="B116" t="s">
        <v>196</v>
      </c>
      <c r="C116" t="s">
        <v>197</v>
      </c>
      <c r="D116">
        <v>13</v>
      </c>
      <c r="E116">
        <v>120</v>
      </c>
      <c r="F116" t="s">
        <v>191</v>
      </c>
      <c r="G116" s="10">
        <v>44680.60260416667</v>
      </c>
      <c r="H116" t="s">
        <v>192</v>
      </c>
      <c r="I116">
        <v>1.028</v>
      </c>
      <c r="J116">
        <v>4.2000000000000003E-2</v>
      </c>
      <c r="K116">
        <v>501.3</v>
      </c>
      <c r="L116">
        <v>6.8</v>
      </c>
      <c r="M116">
        <v>236.5</v>
      </c>
      <c r="N116">
        <v>0.20599999999999999</v>
      </c>
      <c r="O116">
        <v>-11.7</v>
      </c>
      <c r="P116">
        <v>-1.4</v>
      </c>
      <c r="Q116" t="s">
        <v>35</v>
      </c>
      <c r="R116">
        <v>55056</v>
      </c>
      <c r="S116" t="s">
        <v>36</v>
      </c>
      <c r="T116">
        <v>55066</v>
      </c>
      <c r="U116">
        <v>5000</v>
      </c>
      <c r="V116">
        <v>60</v>
      </c>
      <c r="W116" t="s">
        <v>37</v>
      </c>
      <c r="Y116">
        <v>39</v>
      </c>
      <c r="Z116" t="s">
        <v>38</v>
      </c>
      <c r="AE116">
        <v>-11.8</v>
      </c>
      <c r="AF116">
        <v>-1.2</v>
      </c>
      <c r="AG116">
        <v>26.52</v>
      </c>
      <c r="AH116">
        <v>24.27</v>
      </c>
      <c r="AI116">
        <v>1.093</v>
      </c>
      <c r="AJ116" t="s">
        <v>154</v>
      </c>
      <c r="AK116" t="s">
        <v>155</v>
      </c>
      <c r="AL116" t="s">
        <v>156</v>
      </c>
      <c r="AM116">
        <v>14</v>
      </c>
      <c r="AN116">
        <v>14.5</v>
      </c>
      <c r="AO116" t="s">
        <v>157</v>
      </c>
      <c r="AP116" t="s">
        <v>158</v>
      </c>
      <c r="AQ116" t="s">
        <v>159</v>
      </c>
      <c r="AR116" t="s">
        <v>160</v>
      </c>
      <c r="AT116" t="s">
        <v>193</v>
      </c>
      <c r="AU116" s="10">
        <v>44671.507199074076</v>
      </c>
      <c r="AV116" t="s">
        <v>161</v>
      </c>
      <c r="AW116" t="s">
        <v>162</v>
      </c>
      <c r="AX116">
        <v>0.3</v>
      </c>
      <c r="BC116" t="s">
        <v>163</v>
      </c>
      <c r="BD116" t="s">
        <v>164</v>
      </c>
      <c r="BE116" s="10">
        <v>44676.584641203706</v>
      </c>
      <c r="BF116" t="s">
        <v>92</v>
      </c>
      <c r="BG116" t="s">
        <v>165</v>
      </c>
      <c r="BH116">
        <v>350</v>
      </c>
      <c r="BJ116">
        <v>0</v>
      </c>
      <c r="BK116">
        <v>500</v>
      </c>
      <c r="BL116">
        <v>250</v>
      </c>
      <c r="BM116" t="s">
        <v>166</v>
      </c>
      <c r="BN116">
        <v>400</v>
      </c>
      <c r="BO116" t="s">
        <v>167</v>
      </c>
      <c r="BP116">
        <v>60000</v>
      </c>
      <c r="BQ116" t="s">
        <v>168</v>
      </c>
      <c r="BR116" t="s">
        <v>169</v>
      </c>
      <c r="BS116" t="s">
        <v>170</v>
      </c>
      <c r="BT116">
        <v>160.4</v>
      </c>
      <c r="BU116">
        <v>0</v>
      </c>
      <c r="BV116" s="11">
        <v>42583</v>
      </c>
      <c r="BW116">
        <v>2</v>
      </c>
      <c r="BX116" t="s">
        <v>171</v>
      </c>
      <c r="BY116" t="s">
        <v>171</v>
      </c>
      <c r="BZ116" t="s">
        <v>172</v>
      </c>
      <c r="CA116">
        <v>7</v>
      </c>
      <c r="CB116">
        <v>154727</v>
      </c>
      <c r="CC116" t="s">
        <v>173</v>
      </c>
      <c r="CD116" t="s">
        <v>174</v>
      </c>
      <c r="CE116" t="s">
        <v>175</v>
      </c>
      <c r="CG116" t="s">
        <v>194</v>
      </c>
      <c r="CH116">
        <v>25.33</v>
      </c>
      <c r="CI116" t="s">
        <v>176</v>
      </c>
      <c r="CJ116" s="10">
        <v>44680.602708333332</v>
      </c>
      <c r="CK116" s="10">
        <v>44671.508576388886</v>
      </c>
      <c r="CL116" t="s">
        <v>191</v>
      </c>
      <c r="CM116" t="s">
        <v>195</v>
      </c>
      <c r="CN116" t="s">
        <v>93</v>
      </c>
      <c r="CO116">
        <v>2</v>
      </c>
      <c r="CP116">
        <v>24.63</v>
      </c>
      <c r="CQ116" t="s">
        <v>95</v>
      </c>
      <c r="CS116" t="s">
        <v>177</v>
      </c>
      <c r="CU116" t="s">
        <v>178</v>
      </c>
      <c r="CV116">
        <v>30</v>
      </c>
      <c r="CW116">
        <v>80.14</v>
      </c>
      <c r="CX116" t="s">
        <v>179</v>
      </c>
      <c r="CY116" t="s">
        <v>180</v>
      </c>
      <c r="CZ116" t="s">
        <v>181</v>
      </c>
      <c r="DA116" t="s">
        <v>182</v>
      </c>
      <c r="DB116">
        <v>5000</v>
      </c>
      <c r="DC116">
        <v>60</v>
      </c>
      <c r="DD116" t="s">
        <v>191</v>
      </c>
      <c r="DE116" t="s">
        <v>183</v>
      </c>
      <c r="DK116" t="s">
        <v>95</v>
      </c>
      <c r="DN116" t="s">
        <v>177</v>
      </c>
      <c r="DP116" t="s">
        <v>184</v>
      </c>
      <c r="DQ116">
        <v>70</v>
      </c>
      <c r="DR116">
        <v>5.3</v>
      </c>
      <c r="DS116">
        <v>2250</v>
      </c>
      <c r="DT116" t="s">
        <v>94</v>
      </c>
      <c r="DU116" t="s">
        <v>93</v>
      </c>
      <c r="DW116">
        <v>0</v>
      </c>
      <c r="DX116" t="s">
        <v>185</v>
      </c>
      <c r="DY116" t="s">
        <v>186</v>
      </c>
      <c r="DZ116" t="s">
        <v>187</v>
      </c>
      <c r="EB116" t="s">
        <v>191</v>
      </c>
    </row>
    <row r="117" spans="1:132" x14ac:dyDescent="0.25">
      <c r="A117" t="s">
        <v>34</v>
      </c>
      <c r="B117" t="s">
        <v>209</v>
      </c>
      <c r="C117" t="s">
        <v>197</v>
      </c>
      <c r="D117">
        <v>13</v>
      </c>
      <c r="E117">
        <v>120</v>
      </c>
      <c r="F117" t="s">
        <v>191</v>
      </c>
      <c r="G117" s="10">
        <v>44680.600474537037</v>
      </c>
      <c r="H117" t="s">
        <v>192</v>
      </c>
      <c r="I117">
        <v>1.0389999999999999</v>
      </c>
      <c r="J117">
        <v>4.2999999999999997E-2</v>
      </c>
      <c r="K117">
        <v>440.5</v>
      </c>
      <c r="L117">
        <v>5.9</v>
      </c>
      <c r="M117">
        <v>229.4</v>
      </c>
      <c r="N117">
        <v>7.0000000000000007E-2</v>
      </c>
      <c r="O117">
        <v>-9.8000000000000007</v>
      </c>
      <c r="P117">
        <v>-1.7</v>
      </c>
      <c r="Q117" t="s">
        <v>35</v>
      </c>
      <c r="R117">
        <v>55056</v>
      </c>
      <c r="S117" t="s">
        <v>36</v>
      </c>
      <c r="T117">
        <v>55066</v>
      </c>
      <c r="U117">
        <v>5000</v>
      </c>
      <c r="V117">
        <v>60</v>
      </c>
      <c r="W117" t="s">
        <v>37</v>
      </c>
      <c r="Y117">
        <v>39.200000000000003</v>
      </c>
      <c r="Z117" t="s">
        <v>38</v>
      </c>
      <c r="AE117">
        <v>-9.9</v>
      </c>
      <c r="AF117">
        <v>-1.7</v>
      </c>
      <c r="AG117">
        <v>24.65</v>
      </c>
      <c r="AH117">
        <v>22.7</v>
      </c>
      <c r="AI117">
        <v>1.0860000000000001</v>
      </c>
      <c r="AJ117" t="s">
        <v>154</v>
      </c>
      <c r="AK117" t="s">
        <v>155</v>
      </c>
      <c r="AL117" t="s">
        <v>156</v>
      </c>
      <c r="AM117">
        <v>14</v>
      </c>
      <c r="AN117">
        <v>14.5</v>
      </c>
      <c r="AO117" t="s">
        <v>157</v>
      </c>
      <c r="AP117" t="s">
        <v>158</v>
      </c>
      <c r="AQ117" t="s">
        <v>159</v>
      </c>
      <c r="AR117" t="s">
        <v>160</v>
      </c>
      <c r="AT117" t="s">
        <v>193</v>
      </c>
      <c r="AU117" s="10">
        <v>44671.507199074076</v>
      </c>
      <c r="AV117" t="s">
        <v>161</v>
      </c>
      <c r="AW117" t="s">
        <v>162</v>
      </c>
      <c r="AX117">
        <v>0.3</v>
      </c>
      <c r="BC117" t="s">
        <v>163</v>
      </c>
      <c r="BD117" t="s">
        <v>164</v>
      </c>
      <c r="BE117" s="10">
        <v>44676.60628472222</v>
      </c>
      <c r="BF117" t="s">
        <v>92</v>
      </c>
      <c r="BG117" t="s">
        <v>165</v>
      </c>
      <c r="BH117">
        <v>370</v>
      </c>
      <c r="BJ117">
        <v>0</v>
      </c>
      <c r="BK117">
        <v>500</v>
      </c>
      <c r="BL117">
        <v>250</v>
      </c>
      <c r="BM117" t="s">
        <v>166</v>
      </c>
      <c r="BN117">
        <v>400</v>
      </c>
      <c r="BO117" t="s">
        <v>167</v>
      </c>
      <c r="BP117">
        <v>60000</v>
      </c>
      <c r="BQ117" t="s">
        <v>168</v>
      </c>
      <c r="BR117" t="s">
        <v>169</v>
      </c>
      <c r="BS117" t="s">
        <v>170</v>
      </c>
      <c r="BT117">
        <v>10.199999999999999</v>
      </c>
      <c r="BU117">
        <v>0</v>
      </c>
      <c r="BV117" s="11">
        <v>42583</v>
      </c>
      <c r="BW117">
        <v>2</v>
      </c>
      <c r="BX117" t="s">
        <v>171</v>
      </c>
      <c r="BY117" t="s">
        <v>171</v>
      </c>
      <c r="BZ117" t="s">
        <v>172</v>
      </c>
      <c r="CA117">
        <v>7</v>
      </c>
      <c r="CB117">
        <v>154727</v>
      </c>
      <c r="CC117" t="s">
        <v>173</v>
      </c>
      <c r="CD117" t="s">
        <v>174</v>
      </c>
      <c r="CE117" t="s">
        <v>175</v>
      </c>
      <c r="CG117" t="s">
        <v>194</v>
      </c>
      <c r="CH117">
        <v>23.83</v>
      </c>
      <c r="CI117" t="s">
        <v>176</v>
      </c>
      <c r="CJ117" s="10">
        <v>44680.600590277776</v>
      </c>
      <c r="CK117" s="10">
        <v>44671.508576388886</v>
      </c>
      <c r="CL117" t="s">
        <v>191</v>
      </c>
      <c r="CM117" t="s">
        <v>195</v>
      </c>
      <c r="CN117" t="s">
        <v>93</v>
      </c>
      <c r="CO117">
        <v>2</v>
      </c>
      <c r="CP117">
        <v>22.94</v>
      </c>
      <c r="CQ117" t="s">
        <v>95</v>
      </c>
      <c r="CS117" t="s">
        <v>177</v>
      </c>
      <c r="CU117" t="s">
        <v>178</v>
      </c>
      <c r="CV117">
        <v>30</v>
      </c>
      <c r="CW117">
        <v>75.78</v>
      </c>
      <c r="CX117" t="s">
        <v>179</v>
      </c>
      <c r="CY117" t="s">
        <v>180</v>
      </c>
      <c r="CZ117" t="s">
        <v>181</v>
      </c>
      <c r="DA117" t="s">
        <v>182</v>
      </c>
      <c r="DB117">
        <v>5000</v>
      </c>
      <c r="DC117">
        <v>60</v>
      </c>
      <c r="DD117" t="s">
        <v>191</v>
      </c>
      <c r="DE117" t="s">
        <v>183</v>
      </c>
      <c r="DK117" t="s">
        <v>95</v>
      </c>
      <c r="DN117" t="s">
        <v>177</v>
      </c>
      <c r="DP117" t="s">
        <v>184</v>
      </c>
      <c r="DQ117">
        <v>60</v>
      </c>
      <c r="DR117">
        <v>5.3</v>
      </c>
      <c r="DS117">
        <v>2250</v>
      </c>
      <c r="DT117" t="s">
        <v>94</v>
      </c>
      <c r="DU117" t="s">
        <v>93</v>
      </c>
      <c r="DW117">
        <v>0</v>
      </c>
      <c r="DX117" t="s">
        <v>185</v>
      </c>
      <c r="DY117" t="s">
        <v>186</v>
      </c>
      <c r="DZ117" t="s">
        <v>187</v>
      </c>
      <c r="EB117" t="s">
        <v>191</v>
      </c>
    </row>
    <row r="118" spans="1:132" x14ac:dyDescent="0.25">
      <c r="A118" t="s">
        <v>34</v>
      </c>
      <c r="B118" t="s">
        <v>206</v>
      </c>
      <c r="C118" t="s">
        <v>200</v>
      </c>
      <c r="D118">
        <v>13</v>
      </c>
      <c r="E118">
        <v>120</v>
      </c>
      <c r="F118" t="s">
        <v>191</v>
      </c>
      <c r="G118" s="10">
        <v>44680.598530092589</v>
      </c>
      <c r="H118" t="s">
        <v>192</v>
      </c>
      <c r="I118">
        <v>1.02</v>
      </c>
      <c r="J118">
        <v>5.0999999999999997E-2</v>
      </c>
      <c r="K118">
        <v>390.6</v>
      </c>
      <c r="L118">
        <v>5.3</v>
      </c>
      <c r="M118">
        <v>350.1</v>
      </c>
      <c r="N118">
        <v>0.114</v>
      </c>
      <c r="O118">
        <v>-8.4</v>
      </c>
      <c r="P118">
        <v>-4.5999999999999996</v>
      </c>
      <c r="Q118" t="s">
        <v>35</v>
      </c>
      <c r="R118">
        <v>55056</v>
      </c>
      <c r="S118" t="s">
        <v>36</v>
      </c>
      <c r="T118">
        <v>55066</v>
      </c>
      <c r="U118">
        <v>5000</v>
      </c>
      <c r="V118">
        <v>60</v>
      </c>
      <c r="W118" t="s">
        <v>37</v>
      </c>
      <c r="Y118">
        <v>39.5</v>
      </c>
      <c r="Z118" t="s">
        <v>38</v>
      </c>
      <c r="AE118">
        <v>-8.3000000000000007</v>
      </c>
      <c r="AF118">
        <v>-4.5999999999999996</v>
      </c>
      <c r="AG118">
        <v>23.42</v>
      </c>
      <c r="AH118">
        <v>21.07</v>
      </c>
      <c r="AI118">
        <v>1.111</v>
      </c>
      <c r="AJ118" t="s">
        <v>154</v>
      </c>
      <c r="AK118" t="s">
        <v>155</v>
      </c>
      <c r="AL118" t="s">
        <v>156</v>
      </c>
      <c r="AM118">
        <v>14</v>
      </c>
      <c r="AN118">
        <v>14.5</v>
      </c>
      <c r="AO118" t="s">
        <v>157</v>
      </c>
      <c r="AP118" t="s">
        <v>158</v>
      </c>
      <c r="AQ118" t="s">
        <v>159</v>
      </c>
      <c r="AR118" t="s">
        <v>160</v>
      </c>
      <c r="AT118" t="s">
        <v>193</v>
      </c>
      <c r="AU118" s="10">
        <v>44671.507199074076</v>
      </c>
      <c r="AV118" t="s">
        <v>161</v>
      </c>
      <c r="AW118" t="s">
        <v>162</v>
      </c>
      <c r="AX118">
        <v>0.3</v>
      </c>
      <c r="BC118" t="s">
        <v>163</v>
      </c>
      <c r="BD118" t="s">
        <v>164</v>
      </c>
      <c r="BE118" s="10">
        <v>44676.593981481485</v>
      </c>
      <c r="BF118" t="s">
        <v>92</v>
      </c>
      <c r="BG118" t="s">
        <v>165</v>
      </c>
      <c r="BH118">
        <v>274</v>
      </c>
      <c r="BJ118">
        <v>0</v>
      </c>
      <c r="BK118">
        <v>500</v>
      </c>
      <c r="BL118">
        <v>250</v>
      </c>
      <c r="BM118" t="s">
        <v>166</v>
      </c>
      <c r="BN118">
        <v>400</v>
      </c>
      <c r="BO118" t="s">
        <v>167</v>
      </c>
      <c r="BP118">
        <v>60000</v>
      </c>
      <c r="BQ118" t="s">
        <v>168</v>
      </c>
      <c r="BR118" t="s">
        <v>169</v>
      </c>
      <c r="BS118" t="s">
        <v>170</v>
      </c>
      <c r="BT118">
        <v>164</v>
      </c>
      <c r="BU118">
        <v>0</v>
      </c>
      <c r="BV118" s="11">
        <v>42583</v>
      </c>
      <c r="BW118">
        <v>2</v>
      </c>
      <c r="BX118" t="s">
        <v>171</v>
      </c>
      <c r="BY118" t="s">
        <v>171</v>
      </c>
      <c r="BZ118" t="s">
        <v>172</v>
      </c>
      <c r="CA118">
        <v>7</v>
      </c>
      <c r="CB118">
        <v>154727</v>
      </c>
      <c r="CC118" t="s">
        <v>173</v>
      </c>
      <c r="CD118" t="s">
        <v>174</v>
      </c>
      <c r="CE118" t="s">
        <v>175</v>
      </c>
      <c r="CG118" t="s">
        <v>194</v>
      </c>
      <c r="CH118">
        <v>22.26</v>
      </c>
      <c r="CI118" t="s">
        <v>176</v>
      </c>
      <c r="CJ118" s="10">
        <v>44680.598634259259</v>
      </c>
      <c r="CK118" s="10">
        <v>44671.508576388886</v>
      </c>
      <c r="CL118" t="s">
        <v>191</v>
      </c>
      <c r="CM118" t="s">
        <v>195</v>
      </c>
      <c r="CN118" t="s">
        <v>93</v>
      </c>
      <c r="CO118">
        <v>2</v>
      </c>
      <c r="CP118">
        <v>21.82</v>
      </c>
      <c r="CQ118" t="s">
        <v>95</v>
      </c>
      <c r="CS118" t="s">
        <v>177</v>
      </c>
      <c r="CU118" t="s">
        <v>178</v>
      </c>
      <c r="CV118">
        <v>30</v>
      </c>
      <c r="CW118">
        <v>70.400000000000006</v>
      </c>
      <c r="CX118" t="s">
        <v>179</v>
      </c>
      <c r="CY118" t="s">
        <v>180</v>
      </c>
      <c r="CZ118" t="s">
        <v>181</v>
      </c>
      <c r="DA118" t="s">
        <v>182</v>
      </c>
      <c r="DB118">
        <v>5000</v>
      </c>
      <c r="DC118">
        <v>60</v>
      </c>
      <c r="DD118" t="s">
        <v>191</v>
      </c>
      <c r="DE118" t="s">
        <v>183</v>
      </c>
      <c r="DK118" t="s">
        <v>95</v>
      </c>
      <c r="DN118" t="s">
        <v>177</v>
      </c>
      <c r="DP118" t="s">
        <v>184</v>
      </c>
      <c r="DQ118">
        <v>62</v>
      </c>
      <c r="DR118">
        <v>5.3</v>
      </c>
      <c r="DS118">
        <v>2250</v>
      </c>
      <c r="DT118" t="s">
        <v>94</v>
      </c>
      <c r="DU118" t="s">
        <v>93</v>
      </c>
      <c r="DW118">
        <v>0</v>
      </c>
      <c r="DX118" t="s">
        <v>185</v>
      </c>
      <c r="DY118" t="s">
        <v>186</v>
      </c>
      <c r="DZ118" t="s">
        <v>187</v>
      </c>
      <c r="EB118" t="s">
        <v>191</v>
      </c>
    </row>
    <row r="119" spans="1:132" x14ac:dyDescent="0.25">
      <c r="A119" t="s">
        <v>34</v>
      </c>
      <c r="B119" t="s">
        <v>205</v>
      </c>
      <c r="C119" t="s">
        <v>200</v>
      </c>
      <c r="D119">
        <v>13</v>
      </c>
      <c r="E119">
        <v>120</v>
      </c>
      <c r="F119" t="s">
        <v>191</v>
      </c>
      <c r="G119" s="10">
        <v>44680.596886574072</v>
      </c>
      <c r="H119" t="s">
        <v>192</v>
      </c>
      <c r="I119">
        <v>1.0349999999999999</v>
      </c>
      <c r="J119">
        <v>4.5999999999999999E-2</v>
      </c>
      <c r="K119">
        <v>511.1</v>
      </c>
      <c r="L119">
        <v>6.9</v>
      </c>
      <c r="M119">
        <v>222.5</v>
      </c>
      <c r="N119">
        <v>5.2999999999999999E-2</v>
      </c>
      <c r="O119">
        <v>-13</v>
      </c>
      <c r="P119">
        <v>-1.2</v>
      </c>
      <c r="Q119" t="s">
        <v>35</v>
      </c>
      <c r="R119">
        <v>55056</v>
      </c>
      <c r="S119" t="s">
        <v>36</v>
      </c>
      <c r="T119">
        <v>55066</v>
      </c>
      <c r="U119">
        <v>5000</v>
      </c>
      <c r="V119">
        <v>60</v>
      </c>
      <c r="W119" t="s">
        <v>37</v>
      </c>
      <c r="Y119">
        <v>39.6</v>
      </c>
      <c r="Z119" t="s">
        <v>38</v>
      </c>
      <c r="AE119">
        <v>-13</v>
      </c>
      <c r="AF119">
        <v>-1.2</v>
      </c>
      <c r="AG119">
        <v>27.06</v>
      </c>
      <c r="AH119">
        <v>24.25</v>
      </c>
      <c r="AI119">
        <v>1.1160000000000001</v>
      </c>
      <c r="AJ119" t="s">
        <v>154</v>
      </c>
      <c r="AK119" t="s">
        <v>155</v>
      </c>
      <c r="AL119" t="s">
        <v>156</v>
      </c>
      <c r="AM119">
        <v>14</v>
      </c>
      <c r="AN119">
        <v>14.5</v>
      </c>
      <c r="AO119" t="s">
        <v>157</v>
      </c>
      <c r="AP119" t="s">
        <v>158</v>
      </c>
      <c r="AQ119" t="s">
        <v>159</v>
      </c>
      <c r="AR119" t="s">
        <v>160</v>
      </c>
      <c r="AT119" t="s">
        <v>193</v>
      </c>
      <c r="AU119" s="10">
        <v>44671.507199074076</v>
      </c>
      <c r="AV119" t="s">
        <v>161</v>
      </c>
      <c r="AW119" t="s">
        <v>162</v>
      </c>
      <c r="AX119">
        <v>0.3</v>
      </c>
      <c r="BC119" t="s">
        <v>163</v>
      </c>
      <c r="BD119" t="s">
        <v>164</v>
      </c>
      <c r="BE119" s="10">
        <v>44676.570625</v>
      </c>
      <c r="BF119" t="s">
        <v>92</v>
      </c>
      <c r="BG119" t="s">
        <v>165</v>
      </c>
      <c r="BH119">
        <v>396</v>
      </c>
      <c r="BJ119">
        <v>0</v>
      </c>
      <c r="BK119">
        <v>500</v>
      </c>
      <c r="BL119">
        <v>250</v>
      </c>
      <c r="BM119" t="s">
        <v>166</v>
      </c>
      <c r="BN119">
        <v>400</v>
      </c>
      <c r="BO119" t="s">
        <v>167</v>
      </c>
      <c r="BP119">
        <v>60000</v>
      </c>
      <c r="BQ119" t="s">
        <v>168</v>
      </c>
      <c r="BR119" t="s">
        <v>169</v>
      </c>
      <c r="BS119" t="s">
        <v>170</v>
      </c>
      <c r="BT119">
        <v>140.30000000000001</v>
      </c>
      <c r="BU119">
        <v>0</v>
      </c>
      <c r="BV119" s="11">
        <v>42583</v>
      </c>
      <c r="BW119">
        <v>2</v>
      </c>
      <c r="BX119" t="s">
        <v>171</v>
      </c>
      <c r="BY119" t="s">
        <v>171</v>
      </c>
      <c r="BZ119" t="s">
        <v>172</v>
      </c>
      <c r="CA119">
        <v>7</v>
      </c>
      <c r="CB119">
        <v>154727</v>
      </c>
      <c r="CC119" t="s">
        <v>173</v>
      </c>
      <c r="CD119" t="s">
        <v>174</v>
      </c>
      <c r="CE119" t="s">
        <v>175</v>
      </c>
      <c r="CG119" t="s">
        <v>194</v>
      </c>
      <c r="CH119">
        <v>25.68</v>
      </c>
      <c r="CI119" t="s">
        <v>176</v>
      </c>
      <c r="CJ119" s="10">
        <v>44680.597002314818</v>
      </c>
      <c r="CK119" s="10">
        <v>44671.508576388886</v>
      </c>
      <c r="CL119" t="s">
        <v>191</v>
      </c>
      <c r="CM119" t="s">
        <v>195</v>
      </c>
      <c r="CN119" t="s">
        <v>93</v>
      </c>
      <c r="CO119">
        <v>2</v>
      </c>
      <c r="CP119">
        <v>24.81</v>
      </c>
      <c r="CQ119" t="s">
        <v>95</v>
      </c>
      <c r="CS119" t="s">
        <v>177</v>
      </c>
      <c r="CU119" t="s">
        <v>178</v>
      </c>
      <c r="CV119">
        <v>30</v>
      </c>
      <c r="CW119">
        <v>80.81</v>
      </c>
      <c r="CX119" t="s">
        <v>179</v>
      </c>
      <c r="CY119" t="s">
        <v>180</v>
      </c>
      <c r="CZ119" t="s">
        <v>181</v>
      </c>
      <c r="DA119" t="s">
        <v>182</v>
      </c>
      <c r="DB119">
        <v>5000</v>
      </c>
      <c r="DC119">
        <v>60</v>
      </c>
      <c r="DD119" t="s">
        <v>191</v>
      </c>
      <c r="DE119" t="s">
        <v>183</v>
      </c>
      <c r="DK119" t="s">
        <v>95</v>
      </c>
      <c r="DN119" t="s">
        <v>177</v>
      </c>
      <c r="DP119" t="s">
        <v>184</v>
      </c>
      <c r="DQ119">
        <v>82</v>
      </c>
      <c r="DR119">
        <v>5.3</v>
      </c>
      <c r="DS119">
        <v>2250</v>
      </c>
      <c r="DT119" t="s">
        <v>94</v>
      </c>
      <c r="DU119" t="s">
        <v>93</v>
      </c>
      <c r="DW119">
        <v>0</v>
      </c>
      <c r="DX119" t="s">
        <v>185</v>
      </c>
      <c r="DY119" t="s">
        <v>186</v>
      </c>
      <c r="DZ119" t="s">
        <v>187</v>
      </c>
      <c r="EB119" t="s">
        <v>191</v>
      </c>
    </row>
    <row r="120" spans="1:132" x14ac:dyDescent="0.25">
      <c r="A120" t="s">
        <v>34</v>
      </c>
      <c r="B120" t="s">
        <v>201</v>
      </c>
      <c r="C120" t="s">
        <v>200</v>
      </c>
      <c r="D120">
        <v>13</v>
      </c>
      <c r="E120">
        <v>120</v>
      </c>
      <c r="F120" t="s">
        <v>191</v>
      </c>
      <c r="G120" s="10">
        <v>44680.594768518517</v>
      </c>
      <c r="H120" t="s">
        <v>192</v>
      </c>
      <c r="I120">
        <v>1.052</v>
      </c>
      <c r="J120">
        <v>6.3E-2</v>
      </c>
      <c r="K120">
        <v>504</v>
      </c>
      <c r="L120">
        <v>6.8</v>
      </c>
      <c r="M120">
        <v>241.8</v>
      </c>
      <c r="N120">
        <v>0.21299999999999999</v>
      </c>
      <c r="O120">
        <v>-11.4</v>
      </c>
      <c r="P120">
        <v>-2.2999999999999998</v>
      </c>
      <c r="Q120" t="s">
        <v>35</v>
      </c>
      <c r="R120">
        <v>55056</v>
      </c>
      <c r="S120" t="s">
        <v>36</v>
      </c>
      <c r="T120">
        <v>55066</v>
      </c>
      <c r="U120">
        <v>5000</v>
      </c>
      <c r="V120">
        <v>60</v>
      </c>
      <c r="W120" t="s">
        <v>37</v>
      </c>
      <c r="Y120">
        <v>39.9</v>
      </c>
      <c r="Z120" t="s">
        <v>38</v>
      </c>
      <c r="AE120">
        <v>-11.5</v>
      </c>
      <c r="AF120">
        <v>-2.1</v>
      </c>
      <c r="AG120">
        <v>27.58</v>
      </c>
      <c r="AH120">
        <v>23.31</v>
      </c>
      <c r="AI120">
        <v>1.1830000000000001</v>
      </c>
      <c r="AJ120" t="s">
        <v>154</v>
      </c>
      <c r="AK120" t="s">
        <v>155</v>
      </c>
      <c r="AL120" t="s">
        <v>156</v>
      </c>
      <c r="AM120">
        <v>14</v>
      </c>
      <c r="AN120">
        <v>14.5</v>
      </c>
      <c r="AO120" t="s">
        <v>157</v>
      </c>
      <c r="AP120" t="s">
        <v>158</v>
      </c>
      <c r="AQ120" t="s">
        <v>159</v>
      </c>
      <c r="AR120" t="s">
        <v>160</v>
      </c>
      <c r="AT120" t="s">
        <v>193</v>
      </c>
      <c r="AU120" s="10">
        <v>44671.507199074076</v>
      </c>
      <c r="AV120" t="s">
        <v>161</v>
      </c>
      <c r="AW120" t="s">
        <v>162</v>
      </c>
      <c r="AX120">
        <v>0.3</v>
      </c>
      <c r="BC120" t="s">
        <v>163</v>
      </c>
      <c r="BD120" t="s">
        <v>164</v>
      </c>
      <c r="BE120" s="10">
        <v>44676.577118055553</v>
      </c>
      <c r="BF120" t="s">
        <v>92</v>
      </c>
      <c r="BG120" t="s">
        <v>165</v>
      </c>
      <c r="BH120">
        <v>402</v>
      </c>
      <c r="BJ120">
        <v>0</v>
      </c>
      <c r="BK120">
        <v>500</v>
      </c>
      <c r="BL120">
        <v>250</v>
      </c>
      <c r="BM120" t="s">
        <v>166</v>
      </c>
      <c r="BN120">
        <v>400</v>
      </c>
      <c r="BO120" t="s">
        <v>167</v>
      </c>
      <c r="BP120">
        <v>60000</v>
      </c>
      <c r="BQ120" t="s">
        <v>168</v>
      </c>
      <c r="BR120" t="s">
        <v>169</v>
      </c>
      <c r="BS120" t="s">
        <v>170</v>
      </c>
      <c r="BT120">
        <v>168</v>
      </c>
      <c r="BU120">
        <v>0</v>
      </c>
      <c r="BV120" s="11">
        <v>42583</v>
      </c>
      <c r="BW120">
        <v>2</v>
      </c>
      <c r="BX120" t="s">
        <v>171</v>
      </c>
      <c r="BY120" t="s">
        <v>171</v>
      </c>
      <c r="BZ120" t="s">
        <v>172</v>
      </c>
      <c r="CA120">
        <v>7</v>
      </c>
      <c r="CB120">
        <v>154727</v>
      </c>
      <c r="CC120" t="s">
        <v>173</v>
      </c>
      <c r="CD120" t="s">
        <v>174</v>
      </c>
      <c r="CE120" t="s">
        <v>175</v>
      </c>
      <c r="CG120" t="s">
        <v>194</v>
      </c>
      <c r="CH120">
        <v>25.7</v>
      </c>
      <c r="CI120" t="s">
        <v>176</v>
      </c>
      <c r="CJ120" s="10">
        <v>44680.594872685186</v>
      </c>
      <c r="CK120" s="10">
        <v>44671.508576388886</v>
      </c>
      <c r="CL120" t="s">
        <v>191</v>
      </c>
      <c r="CM120" t="s">
        <v>195</v>
      </c>
      <c r="CN120" t="s">
        <v>93</v>
      </c>
      <c r="CO120">
        <v>2</v>
      </c>
      <c r="CP120">
        <v>24.42</v>
      </c>
      <c r="CQ120" t="s">
        <v>95</v>
      </c>
      <c r="CS120" t="s">
        <v>177</v>
      </c>
      <c r="CU120" t="s">
        <v>178</v>
      </c>
      <c r="CV120">
        <v>30</v>
      </c>
      <c r="CW120">
        <v>80.739999999999995</v>
      </c>
      <c r="CX120" t="s">
        <v>179</v>
      </c>
      <c r="CY120" t="s">
        <v>180</v>
      </c>
      <c r="CZ120" t="s">
        <v>181</v>
      </c>
      <c r="DA120" t="s">
        <v>182</v>
      </c>
      <c r="DB120">
        <v>5000</v>
      </c>
      <c r="DC120">
        <v>60</v>
      </c>
      <c r="DD120" t="s">
        <v>191</v>
      </c>
      <c r="DE120" t="s">
        <v>183</v>
      </c>
      <c r="DK120" t="s">
        <v>95</v>
      </c>
      <c r="DN120" t="s">
        <v>177</v>
      </c>
      <c r="DP120" t="s">
        <v>184</v>
      </c>
      <c r="DQ120">
        <v>96</v>
      </c>
      <c r="DR120">
        <v>5.3</v>
      </c>
      <c r="DS120">
        <v>2250</v>
      </c>
      <c r="DT120" t="s">
        <v>94</v>
      </c>
      <c r="DU120" t="s">
        <v>93</v>
      </c>
      <c r="DW120">
        <v>0</v>
      </c>
      <c r="DX120" t="s">
        <v>185</v>
      </c>
      <c r="DY120" t="s">
        <v>186</v>
      </c>
      <c r="DZ120" t="s">
        <v>187</v>
      </c>
      <c r="EB120" t="s">
        <v>191</v>
      </c>
    </row>
    <row r="121" spans="1:132" x14ac:dyDescent="0.25">
      <c r="A121" t="s">
        <v>34</v>
      </c>
      <c r="B121" t="s">
        <v>211</v>
      </c>
      <c r="C121" t="s">
        <v>200</v>
      </c>
      <c r="D121">
        <v>13</v>
      </c>
      <c r="E121">
        <v>120</v>
      </c>
      <c r="F121" t="s">
        <v>191</v>
      </c>
      <c r="G121" s="10">
        <v>44680.592488425929</v>
      </c>
      <c r="H121" t="s">
        <v>192</v>
      </c>
      <c r="I121">
        <v>1.028</v>
      </c>
      <c r="J121">
        <v>5.8999999999999997E-2</v>
      </c>
      <c r="K121">
        <v>445.8</v>
      </c>
      <c r="L121">
        <v>6</v>
      </c>
      <c r="M121">
        <v>351.2</v>
      </c>
      <c r="N121">
        <v>6.4000000000000001E-2</v>
      </c>
      <c r="O121">
        <v>-10.3</v>
      </c>
      <c r="P121">
        <v>-1.5</v>
      </c>
      <c r="Q121" t="s">
        <v>35</v>
      </c>
      <c r="R121">
        <v>55056</v>
      </c>
      <c r="S121" t="s">
        <v>36</v>
      </c>
      <c r="T121">
        <v>55066</v>
      </c>
      <c r="U121">
        <v>5000</v>
      </c>
      <c r="V121">
        <v>60</v>
      </c>
      <c r="W121" t="s">
        <v>37</v>
      </c>
      <c r="Y121">
        <v>40</v>
      </c>
      <c r="Z121" t="s">
        <v>38</v>
      </c>
      <c r="AE121">
        <v>-10.3</v>
      </c>
      <c r="AF121">
        <v>-1.5</v>
      </c>
      <c r="AG121">
        <v>24.69</v>
      </c>
      <c r="AH121">
        <v>22.97</v>
      </c>
      <c r="AI121">
        <v>1.075</v>
      </c>
      <c r="AJ121" t="s">
        <v>154</v>
      </c>
      <c r="AK121" t="s">
        <v>155</v>
      </c>
      <c r="AL121" t="s">
        <v>156</v>
      </c>
      <c r="AM121">
        <v>14</v>
      </c>
      <c r="AN121">
        <v>14.5</v>
      </c>
      <c r="AO121" t="s">
        <v>157</v>
      </c>
      <c r="AP121" t="s">
        <v>158</v>
      </c>
      <c r="AQ121" t="s">
        <v>159</v>
      </c>
      <c r="AR121" t="s">
        <v>160</v>
      </c>
      <c r="AT121" t="s">
        <v>193</v>
      </c>
      <c r="AU121" s="10">
        <v>44671.507199074076</v>
      </c>
      <c r="AV121" t="s">
        <v>161</v>
      </c>
      <c r="AW121" t="s">
        <v>162</v>
      </c>
      <c r="AX121">
        <v>0.3</v>
      </c>
      <c r="BC121" t="s">
        <v>163</v>
      </c>
      <c r="BD121" t="s">
        <v>164</v>
      </c>
      <c r="BE121" s="10">
        <v>44676.555439814816</v>
      </c>
      <c r="BF121" t="s">
        <v>92</v>
      </c>
      <c r="BG121" t="s">
        <v>165</v>
      </c>
      <c r="BH121">
        <v>414</v>
      </c>
      <c r="BJ121">
        <v>0</v>
      </c>
      <c r="BK121">
        <v>500</v>
      </c>
      <c r="BL121">
        <v>250</v>
      </c>
      <c r="BM121" t="s">
        <v>166</v>
      </c>
      <c r="BN121">
        <v>400</v>
      </c>
      <c r="BO121" t="s">
        <v>167</v>
      </c>
      <c r="BP121">
        <v>60000</v>
      </c>
      <c r="BQ121" t="s">
        <v>168</v>
      </c>
      <c r="BR121" t="s">
        <v>169</v>
      </c>
      <c r="BS121" t="s">
        <v>170</v>
      </c>
      <c r="BT121">
        <v>21.5</v>
      </c>
      <c r="BU121">
        <v>0</v>
      </c>
      <c r="BV121" s="11">
        <v>42583</v>
      </c>
      <c r="BW121">
        <v>2</v>
      </c>
      <c r="BX121" t="s">
        <v>171</v>
      </c>
      <c r="BY121" t="s">
        <v>171</v>
      </c>
      <c r="BZ121" t="s">
        <v>172</v>
      </c>
      <c r="CA121">
        <v>7</v>
      </c>
      <c r="CB121">
        <v>154727</v>
      </c>
      <c r="CC121" t="s">
        <v>173</v>
      </c>
      <c r="CD121" t="s">
        <v>174</v>
      </c>
      <c r="CE121" t="s">
        <v>175</v>
      </c>
      <c r="CG121" t="s">
        <v>194</v>
      </c>
      <c r="CH121">
        <v>23.84</v>
      </c>
      <c r="CI121" t="s">
        <v>176</v>
      </c>
      <c r="CJ121" s="10">
        <v>44680.592592592591</v>
      </c>
      <c r="CK121" s="10">
        <v>44671.508576388886</v>
      </c>
      <c r="CL121" t="s">
        <v>191</v>
      </c>
      <c r="CM121" t="s">
        <v>195</v>
      </c>
      <c r="CN121" t="s">
        <v>93</v>
      </c>
      <c r="CO121">
        <v>2</v>
      </c>
      <c r="CP121">
        <v>23.21</v>
      </c>
      <c r="CQ121" t="s">
        <v>95</v>
      </c>
      <c r="CS121" t="s">
        <v>177</v>
      </c>
      <c r="CU121" t="s">
        <v>178</v>
      </c>
      <c r="CV121">
        <v>30</v>
      </c>
      <c r="CW121">
        <v>75.53</v>
      </c>
      <c r="CX121" t="s">
        <v>179</v>
      </c>
      <c r="CY121" t="s">
        <v>180</v>
      </c>
      <c r="CZ121" t="s">
        <v>181</v>
      </c>
      <c r="DA121" t="s">
        <v>182</v>
      </c>
      <c r="DB121">
        <v>5000</v>
      </c>
      <c r="DC121">
        <v>60</v>
      </c>
      <c r="DD121" t="s">
        <v>191</v>
      </c>
      <c r="DE121" t="s">
        <v>183</v>
      </c>
      <c r="DK121" t="s">
        <v>95</v>
      </c>
      <c r="DN121" t="s">
        <v>177</v>
      </c>
      <c r="DP121" t="s">
        <v>184</v>
      </c>
      <c r="DQ121">
        <v>88</v>
      </c>
      <c r="DR121">
        <v>5.3</v>
      </c>
      <c r="DS121">
        <v>2250</v>
      </c>
      <c r="DT121" t="s">
        <v>94</v>
      </c>
      <c r="DU121" t="s">
        <v>93</v>
      </c>
      <c r="DW121">
        <v>0</v>
      </c>
      <c r="DX121" t="s">
        <v>185</v>
      </c>
      <c r="DY121" t="s">
        <v>186</v>
      </c>
      <c r="DZ121" t="s">
        <v>187</v>
      </c>
      <c r="EB121" t="s">
        <v>191</v>
      </c>
    </row>
    <row r="122" spans="1:132" x14ac:dyDescent="0.25">
      <c r="A122" t="s">
        <v>34</v>
      </c>
      <c r="B122" t="s">
        <v>205</v>
      </c>
      <c r="C122" t="s">
        <v>200</v>
      </c>
      <c r="D122">
        <v>12</v>
      </c>
      <c r="E122">
        <v>120</v>
      </c>
      <c r="F122" t="s">
        <v>191</v>
      </c>
      <c r="G122" s="10">
        <v>44679.626157407409</v>
      </c>
      <c r="H122" t="s">
        <v>192</v>
      </c>
      <c r="I122">
        <v>1.0349999999999999</v>
      </c>
      <c r="J122">
        <v>5.1999999999999998E-2</v>
      </c>
      <c r="K122">
        <v>449.3</v>
      </c>
      <c r="L122">
        <v>6.1</v>
      </c>
      <c r="M122">
        <v>358.4</v>
      </c>
      <c r="N122">
        <v>0.121</v>
      </c>
      <c r="O122">
        <v>-11.3</v>
      </c>
      <c r="P122">
        <v>-1.1000000000000001</v>
      </c>
      <c r="Q122" t="s">
        <v>35</v>
      </c>
      <c r="R122">
        <v>55056</v>
      </c>
      <c r="S122" t="s">
        <v>36</v>
      </c>
      <c r="T122">
        <v>55066</v>
      </c>
      <c r="U122">
        <v>5000</v>
      </c>
      <c r="V122">
        <v>60</v>
      </c>
      <c r="W122" t="s">
        <v>37</v>
      </c>
      <c r="Y122">
        <v>37.299999999999997</v>
      </c>
      <c r="Z122" t="s">
        <v>38</v>
      </c>
      <c r="AE122">
        <v>-11.2</v>
      </c>
      <c r="AF122">
        <v>-1.1000000000000001</v>
      </c>
      <c r="AG122">
        <v>25.2</v>
      </c>
      <c r="AH122">
        <v>23.01</v>
      </c>
      <c r="AI122">
        <v>1.095</v>
      </c>
      <c r="AJ122" t="s">
        <v>154</v>
      </c>
      <c r="AK122" t="s">
        <v>155</v>
      </c>
      <c r="AL122" t="s">
        <v>156</v>
      </c>
      <c r="AM122">
        <v>14</v>
      </c>
      <c r="AN122">
        <v>14.5</v>
      </c>
      <c r="AO122" t="s">
        <v>157</v>
      </c>
      <c r="AP122" t="s">
        <v>158</v>
      </c>
      <c r="AQ122" t="s">
        <v>159</v>
      </c>
      <c r="AR122" t="s">
        <v>160</v>
      </c>
      <c r="AT122" t="s">
        <v>193</v>
      </c>
      <c r="AU122" s="10">
        <v>44671.507199074076</v>
      </c>
      <c r="AV122" t="s">
        <v>161</v>
      </c>
      <c r="AW122" t="s">
        <v>162</v>
      </c>
      <c r="AX122">
        <v>0.3</v>
      </c>
      <c r="BC122" t="s">
        <v>163</v>
      </c>
      <c r="BD122" t="s">
        <v>164</v>
      </c>
      <c r="BE122" s="10">
        <v>44676.570625</v>
      </c>
      <c r="BF122" t="s">
        <v>92</v>
      </c>
      <c r="BG122" t="s">
        <v>165</v>
      </c>
      <c r="BH122">
        <v>380</v>
      </c>
      <c r="BJ122">
        <v>0</v>
      </c>
      <c r="BK122">
        <v>500</v>
      </c>
      <c r="BL122">
        <v>250</v>
      </c>
      <c r="BM122" t="s">
        <v>166</v>
      </c>
      <c r="BN122">
        <v>400</v>
      </c>
      <c r="BO122" t="s">
        <v>167</v>
      </c>
      <c r="BP122">
        <v>60000</v>
      </c>
      <c r="BQ122" t="s">
        <v>168</v>
      </c>
      <c r="BR122" t="s">
        <v>169</v>
      </c>
      <c r="BS122" t="s">
        <v>170</v>
      </c>
      <c r="BT122">
        <v>3.6</v>
      </c>
      <c r="BU122">
        <v>0</v>
      </c>
      <c r="BV122" s="11">
        <v>42583</v>
      </c>
      <c r="BW122">
        <v>2</v>
      </c>
      <c r="BX122" t="s">
        <v>171</v>
      </c>
      <c r="BY122" t="s">
        <v>171</v>
      </c>
      <c r="BZ122" t="s">
        <v>172</v>
      </c>
      <c r="CA122">
        <v>7</v>
      </c>
      <c r="CB122">
        <v>154727</v>
      </c>
      <c r="CC122" t="s">
        <v>173</v>
      </c>
      <c r="CD122" t="s">
        <v>174</v>
      </c>
      <c r="CE122" t="s">
        <v>175</v>
      </c>
      <c r="CG122" t="s">
        <v>194</v>
      </c>
      <c r="CH122">
        <v>24.01</v>
      </c>
      <c r="CI122" t="s">
        <v>176</v>
      </c>
      <c r="CJ122" s="10">
        <v>44679.626273148147</v>
      </c>
      <c r="CK122" s="10">
        <v>44671.508576388886</v>
      </c>
      <c r="CL122" t="s">
        <v>191</v>
      </c>
      <c r="CM122" t="s">
        <v>195</v>
      </c>
      <c r="CN122" t="s">
        <v>93</v>
      </c>
      <c r="CO122">
        <v>2</v>
      </c>
      <c r="CP122">
        <v>23.2</v>
      </c>
      <c r="CQ122" t="s">
        <v>95</v>
      </c>
      <c r="CS122" t="s">
        <v>177</v>
      </c>
      <c r="CU122" t="s">
        <v>178</v>
      </c>
      <c r="CV122">
        <v>30</v>
      </c>
      <c r="CW122">
        <v>75.66</v>
      </c>
      <c r="CX122" t="s">
        <v>179</v>
      </c>
      <c r="CY122" t="s">
        <v>180</v>
      </c>
      <c r="CZ122" t="s">
        <v>181</v>
      </c>
      <c r="DA122" t="s">
        <v>182</v>
      </c>
      <c r="DB122">
        <v>5000</v>
      </c>
      <c r="DC122">
        <v>60</v>
      </c>
      <c r="DD122" t="s">
        <v>191</v>
      </c>
      <c r="DE122" t="s">
        <v>183</v>
      </c>
      <c r="DK122" t="s">
        <v>95</v>
      </c>
      <c r="DN122" t="s">
        <v>177</v>
      </c>
      <c r="DP122" t="s">
        <v>184</v>
      </c>
      <c r="DQ122">
        <v>98</v>
      </c>
      <c r="DR122">
        <v>5.3</v>
      </c>
      <c r="DS122">
        <v>2250</v>
      </c>
      <c r="DT122" t="s">
        <v>94</v>
      </c>
      <c r="DU122" t="s">
        <v>93</v>
      </c>
      <c r="DW122">
        <v>0</v>
      </c>
      <c r="DX122" t="s">
        <v>185</v>
      </c>
      <c r="DY122" t="s">
        <v>186</v>
      </c>
      <c r="DZ122" t="s">
        <v>187</v>
      </c>
      <c r="EB122" t="s">
        <v>191</v>
      </c>
    </row>
    <row r="123" spans="1:132" x14ac:dyDescent="0.25">
      <c r="A123" t="s">
        <v>34</v>
      </c>
      <c r="B123" t="s">
        <v>198</v>
      </c>
      <c r="C123" t="s">
        <v>197</v>
      </c>
      <c r="D123">
        <v>12</v>
      </c>
      <c r="E123">
        <v>120</v>
      </c>
      <c r="F123" t="s">
        <v>191</v>
      </c>
      <c r="G123" s="10">
        <v>44679.624212962961</v>
      </c>
      <c r="H123" t="s">
        <v>192</v>
      </c>
      <c r="I123">
        <v>1.163</v>
      </c>
      <c r="J123">
        <v>7.0999999999999994E-2</v>
      </c>
      <c r="K123">
        <v>480.4</v>
      </c>
      <c r="L123">
        <v>6.5</v>
      </c>
      <c r="M123">
        <v>162.30000000000001</v>
      </c>
      <c r="N123">
        <v>0.13100000000000001</v>
      </c>
      <c r="O123">
        <v>-13.1</v>
      </c>
      <c r="P123">
        <v>-1</v>
      </c>
      <c r="Q123" t="s">
        <v>35</v>
      </c>
      <c r="R123">
        <v>55056</v>
      </c>
      <c r="S123" t="s">
        <v>36</v>
      </c>
      <c r="T123">
        <v>55066</v>
      </c>
      <c r="U123">
        <v>5000</v>
      </c>
      <c r="V123">
        <v>60</v>
      </c>
      <c r="W123" t="s">
        <v>37</v>
      </c>
      <c r="Y123">
        <v>37.299999999999997</v>
      </c>
      <c r="Z123" t="s">
        <v>38</v>
      </c>
      <c r="AE123">
        <v>-13.2</v>
      </c>
      <c r="AF123">
        <v>-1</v>
      </c>
      <c r="AG123">
        <v>27.23</v>
      </c>
      <c r="AH123">
        <v>22.05</v>
      </c>
      <c r="AI123">
        <v>1.2350000000000001</v>
      </c>
      <c r="AJ123" t="s">
        <v>154</v>
      </c>
      <c r="AK123" t="s">
        <v>155</v>
      </c>
      <c r="AL123" t="s">
        <v>156</v>
      </c>
      <c r="AM123">
        <v>14</v>
      </c>
      <c r="AN123">
        <v>14.5</v>
      </c>
      <c r="AO123" t="s">
        <v>157</v>
      </c>
      <c r="AP123" t="s">
        <v>158</v>
      </c>
      <c r="AQ123" t="s">
        <v>159</v>
      </c>
      <c r="AR123" t="s">
        <v>160</v>
      </c>
      <c r="AT123" t="s">
        <v>193</v>
      </c>
      <c r="AU123" s="10">
        <v>44671.507199074076</v>
      </c>
      <c r="AV123" t="s">
        <v>161</v>
      </c>
      <c r="AW123" t="s">
        <v>162</v>
      </c>
      <c r="AX123">
        <v>0.3</v>
      </c>
      <c r="BC123" t="s">
        <v>163</v>
      </c>
      <c r="BD123" t="s">
        <v>164</v>
      </c>
      <c r="BE123" s="10">
        <v>44676.573645833334</v>
      </c>
      <c r="BF123" t="s">
        <v>92</v>
      </c>
      <c r="BG123" t="s">
        <v>165</v>
      </c>
      <c r="BH123">
        <v>406</v>
      </c>
      <c r="BJ123">
        <v>0</v>
      </c>
      <c r="BK123">
        <v>500</v>
      </c>
      <c r="BL123">
        <v>250</v>
      </c>
      <c r="BM123" t="s">
        <v>166</v>
      </c>
      <c r="BN123">
        <v>400</v>
      </c>
      <c r="BO123" t="s">
        <v>167</v>
      </c>
      <c r="BP123">
        <v>60000</v>
      </c>
      <c r="BQ123" t="s">
        <v>168</v>
      </c>
      <c r="BR123" t="s">
        <v>169</v>
      </c>
      <c r="BS123" t="s">
        <v>170</v>
      </c>
      <c r="BT123">
        <v>153.80000000000001</v>
      </c>
      <c r="BU123">
        <v>0</v>
      </c>
      <c r="BV123" s="11">
        <v>42583</v>
      </c>
      <c r="BW123">
        <v>2</v>
      </c>
      <c r="BX123" t="s">
        <v>171</v>
      </c>
      <c r="BY123" t="s">
        <v>171</v>
      </c>
      <c r="BZ123" t="s">
        <v>172</v>
      </c>
      <c r="CA123">
        <v>7</v>
      </c>
      <c r="CB123">
        <v>154727</v>
      </c>
      <c r="CC123" t="s">
        <v>173</v>
      </c>
      <c r="CD123" t="s">
        <v>174</v>
      </c>
      <c r="CE123" t="s">
        <v>175</v>
      </c>
      <c r="CG123" t="s">
        <v>194</v>
      </c>
      <c r="CH123">
        <v>26.38</v>
      </c>
      <c r="CI123" t="s">
        <v>176</v>
      </c>
      <c r="CJ123" s="10">
        <v>44679.62431712963</v>
      </c>
      <c r="CK123" s="10">
        <v>44671.508576388886</v>
      </c>
      <c r="CL123" t="s">
        <v>191</v>
      </c>
      <c r="CM123" t="s">
        <v>195</v>
      </c>
      <c r="CN123" t="s">
        <v>93</v>
      </c>
      <c r="CO123">
        <v>2</v>
      </c>
      <c r="CP123">
        <v>22.69</v>
      </c>
      <c r="CQ123" t="s">
        <v>95</v>
      </c>
      <c r="CS123" t="s">
        <v>177</v>
      </c>
      <c r="CU123" t="s">
        <v>178</v>
      </c>
      <c r="CV123">
        <v>30</v>
      </c>
      <c r="CW123">
        <v>79.53</v>
      </c>
      <c r="CX123" t="s">
        <v>179</v>
      </c>
      <c r="CY123" t="s">
        <v>180</v>
      </c>
      <c r="CZ123" t="s">
        <v>181</v>
      </c>
      <c r="DA123" t="s">
        <v>182</v>
      </c>
      <c r="DB123">
        <v>5000</v>
      </c>
      <c r="DC123">
        <v>60</v>
      </c>
      <c r="DD123" t="s">
        <v>191</v>
      </c>
      <c r="DE123" t="s">
        <v>183</v>
      </c>
      <c r="DK123" t="s">
        <v>95</v>
      </c>
      <c r="DN123" t="s">
        <v>177</v>
      </c>
      <c r="DP123" t="s">
        <v>184</v>
      </c>
      <c r="DQ123">
        <v>90</v>
      </c>
      <c r="DR123">
        <v>5.3</v>
      </c>
      <c r="DS123">
        <v>2250</v>
      </c>
      <c r="DT123" t="s">
        <v>94</v>
      </c>
      <c r="DU123" t="s">
        <v>93</v>
      </c>
      <c r="DW123">
        <v>0</v>
      </c>
      <c r="DX123" t="s">
        <v>185</v>
      </c>
      <c r="DY123" t="s">
        <v>186</v>
      </c>
      <c r="DZ123" t="s">
        <v>187</v>
      </c>
      <c r="EB123" t="s">
        <v>191</v>
      </c>
    </row>
    <row r="124" spans="1:132" x14ac:dyDescent="0.25">
      <c r="A124" t="s">
        <v>34</v>
      </c>
      <c r="B124" t="s">
        <v>201</v>
      </c>
      <c r="C124" t="s">
        <v>200</v>
      </c>
      <c r="D124">
        <v>12</v>
      </c>
      <c r="E124">
        <v>120</v>
      </c>
      <c r="F124" t="s">
        <v>191</v>
      </c>
      <c r="G124" s="10">
        <v>44679.622175925928</v>
      </c>
      <c r="H124" t="s">
        <v>192</v>
      </c>
      <c r="I124">
        <v>1.17</v>
      </c>
      <c r="J124">
        <v>3.5999999999999997E-2</v>
      </c>
      <c r="K124">
        <v>405.8</v>
      </c>
      <c r="L124">
        <v>5.5</v>
      </c>
      <c r="M124">
        <v>342.2</v>
      </c>
      <c r="N124">
        <v>0.14199999999999999</v>
      </c>
      <c r="O124">
        <v>-9.6</v>
      </c>
      <c r="P124">
        <v>-1.5</v>
      </c>
      <c r="Q124" t="s">
        <v>35</v>
      </c>
      <c r="R124">
        <v>55056</v>
      </c>
      <c r="S124" t="s">
        <v>36</v>
      </c>
      <c r="T124">
        <v>55066</v>
      </c>
      <c r="U124">
        <v>5000</v>
      </c>
      <c r="V124">
        <v>60</v>
      </c>
      <c r="W124" t="s">
        <v>37</v>
      </c>
      <c r="Y124">
        <v>37.4</v>
      </c>
      <c r="Z124" t="s">
        <v>38</v>
      </c>
      <c r="AE124">
        <v>-9.5</v>
      </c>
      <c r="AF124">
        <v>-1.4</v>
      </c>
      <c r="AG124">
        <v>25.21</v>
      </c>
      <c r="AH124">
        <v>20.260000000000002</v>
      </c>
      <c r="AI124">
        <v>1.244</v>
      </c>
      <c r="AJ124" t="s">
        <v>154</v>
      </c>
      <c r="AK124" t="s">
        <v>155</v>
      </c>
      <c r="AL124" t="s">
        <v>156</v>
      </c>
      <c r="AM124">
        <v>14</v>
      </c>
      <c r="AN124">
        <v>14.5</v>
      </c>
      <c r="AO124" t="s">
        <v>157</v>
      </c>
      <c r="AP124" t="s">
        <v>158</v>
      </c>
      <c r="AQ124" t="s">
        <v>159</v>
      </c>
      <c r="AR124" t="s">
        <v>160</v>
      </c>
      <c r="AT124" t="s">
        <v>193</v>
      </c>
      <c r="AU124" s="10">
        <v>44671.507199074076</v>
      </c>
      <c r="AV124" t="s">
        <v>161</v>
      </c>
      <c r="AW124" t="s">
        <v>162</v>
      </c>
      <c r="AX124">
        <v>0.3</v>
      </c>
      <c r="BC124" t="s">
        <v>163</v>
      </c>
      <c r="BD124" t="s">
        <v>164</v>
      </c>
      <c r="BE124" s="10">
        <v>44676.577118055553</v>
      </c>
      <c r="BF124" t="s">
        <v>92</v>
      </c>
      <c r="BG124" t="s">
        <v>165</v>
      </c>
      <c r="BH124">
        <v>418</v>
      </c>
      <c r="BJ124">
        <v>0</v>
      </c>
      <c r="BK124">
        <v>500</v>
      </c>
      <c r="BL124">
        <v>250</v>
      </c>
      <c r="BM124" t="s">
        <v>166</v>
      </c>
      <c r="BN124">
        <v>400</v>
      </c>
      <c r="BO124" t="s">
        <v>167</v>
      </c>
      <c r="BP124">
        <v>60000</v>
      </c>
      <c r="BQ124" t="s">
        <v>168</v>
      </c>
      <c r="BR124" t="s">
        <v>169</v>
      </c>
      <c r="BS124" t="s">
        <v>170</v>
      </c>
      <c r="BT124">
        <v>114</v>
      </c>
      <c r="BU124">
        <v>0</v>
      </c>
      <c r="BV124" s="11">
        <v>42583</v>
      </c>
      <c r="BW124">
        <v>2</v>
      </c>
      <c r="BX124" t="s">
        <v>171</v>
      </c>
      <c r="BY124" t="s">
        <v>171</v>
      </c>
      <c r="BZ124" t="s">
        <v>172</v>
      </c>
      <c r="CA124">
        <v>7</v>
      </c>
      <c r="CB124">
        <v>154727</v>
      </c>
      <c r="CC124" t="s">
        <v>173</v>
      </c>
      <c r="CD124" t="s">
        <v>174</v>
      </c>
      <c r="CE124" t="s">
        <v>175</v>
      </c>
      <c r="CG124" t="s">
        <v>194</v>
      </c>
      <c r="CH124">
        <v>24.26</v>
      </c>
      <c r="CI124" t="s">
        <v>176</v>
      </c>
      <c r="CJ124" s="10">
        <v>44679.62228009259</v>
      </c>
      <c r="CK124" s="10">
        <v>44671.508576388886</v>
      </c>
      <c r="CL124" t="s">
        <v>191</v>
      </c>
      <c r="CM124" t="s">
        <v>195</v>
      </c>
      <c r="CN124" t="s">
        <v>93</v>
      </c>
      <c r="CO124">
        <v>2</v>
      </c>
      <c r="CP124">
        <v>20.74</v>
      </c>
      <c r="CQ124" t="s">
        <v>95</v>
      </c>
      <c r="CS124" t="s">
        <v>177</v>
      </c>
      <c r="CU124" t="s">
        <v>178</v>
      </c>
      <c r="CV124">
        <v>30</v>
      </c>
      <c r="CW124">
        <v>72.459999999999994</v>
      </c>
      <c r="CX124" t="s">
        <v>179</v>
      </c>
      <c r="CY124" t="s">
        <v>180</v>
      </c>
      <c r="CZ124" t="s">
        <v>181</v>
      </c>
      <c r="DA124" t="s">
        <v>182</v>
      </c>
      <c r="DB124">
        <v>5000</v>
      </c>
      <c r="DC124">
        <v>60</v>
      </c>
      <c r="DD124" t="s">
        <v>191</v>
      </c>
      <c r="DE124" t="s">
        <v>183</v>
      </c>
      <c r="DK124" t="s">
        <v>95</v>
      </c>
      <c r="DN124" t="s">
        <v>177</v>
      </c>
      <c r="DP124" t="s">
        <v>184</v>
      </c>
      <c r="DQ124">
        <v>92</v>
      </c>
      <c r="DR124">
        <v>5.3</v>
      </c>
      <c r="DS124">
        <v>2250</v>
      </c>
      <c r="DT124" t="s">
        <v>94</v>
      </c>
      <c r="DU124" t="s">
        <v>93</v>
      </c>
      <c r="DW124">
        <v>0</v>
      </c>
      <c r="DX124" t="s">
        <v>185</v>
      </c>
      <c r="DY124" t="s">
        <v>186</v>
      </c>
      <c r="DZ124" t="s">
        <v>187</v>
      </c>
      <c r="EB124" t="s">
        <v>191</v>
      </c>
    </row>
    <row r="125" spans="1:132" x14ac:dyDescent="0.25">
      <c r="A125" t="s">
        <v>34</v>
      </c>
      <c r="B125" t="s">
        <v>189</v>
      </c>
      <c r="C125" t="s">
        <v>190</v>
      </c>
      <c r="D125">
        <v>12</v>
      </c>
      <c r="E125">
        <v>120</v>
      </c>
      <c r="F125" t="s">
        <v>191</v>
      </c>
      <c r="G125" s="10">
        <v>44679.620173611111</v>
      </c>
      <c r="H125" t="s">
        <v>192</v>
      </c>
      <c r="I125">
        <v>1.0629999999999999</v>
      </c>
      <c r="J125">
        <v>0.03</v>
      </c>
      <c r="K125">
        <v>443.4</v>
      </c>
      <c r="L125">
        <v>6</v>
      </c>
      <c r="M125">
        <v>183.4</v>
      </c>
      <c r="N125">
        <v>0.11700000000000001</v>
      </c>
      <c r="O125">
        <v>-11.7</v>
      </c>
      <c r="P125">
        <v>-1</v>
      </c>
      <c r="Q125" t="s">
        <v>35</v>
      </c>
      <c r="R125">
        <v>55056</v>
      </c>
      <c r="S125" t="s">
        <v>36</v>
      </c>
      <c r="T125">
        <v>55066</v>
      </c>
      <c r="U125">
        <v>5000</v>
      </c>
      <c r="V125">
        <v>60</v>
      </c>
      <c r="W125" t="s">
        <v>37</v>
      </c>
      <c r="Y125">
        <v>37.6</v>
      </c>
      <c r="Z125" t="s">
        <v>38</v>
      </c>
      <c r="AE125">
        <v>-11.8</v>
      </c>
      <c r="AF125">
        <v>-1</v>
      </c>
      <c r="AG125">
        <v>25.23</v>
      </c>
      <c r="AH125">
        <v>22.29</v>
      </c>
      <c r="AI125">
        <v>1.1319999999999999</v>
      </c>
      <c r="AJ125" t="s">
        <v>154</v>
      </c>
      <c r="AK125" t="s">
        <v>155</v>
      </c>
      <c r="AL125" t="s">
        <v>156</v>
      </c>
      <c r="AM125">
        <v>14</v>
      </c>
      <c r="AN125">
        <v>14.5</v>
      </c>
      <c r="AO125" t="s">
        <v>157</v>
      </c>
      <c r="AP125" t="s">
        <v>158</v>
      </c>
      <c r="AQ125" t="s">
        <v>159</v>
      </c>
      <c r="AR125" t="s">
        <v>160</v>
      </c>
      <c r="AT125" t="s">
        <v>193</v>
      </c>
      <c r="AU125" s="10">
        <v>44671.507199074076</v>
      </c>
      <c r="AV125" t="s">
        <v>161</v>
      </c>
      <c r="AW125" t="s">
        <v>162</v>
      </c>
      <c r="AX125">
        <v>0.3</v>
      </c>
      <c r="BC125" t="s">
        <v>163</v>
      </c>
      <c r="BD125" t="s">
        <v>164</v>
      </c>
      <c r="BE125" s="10">
        <v>44676.612939814811</v>
      </c>
      <c r="BF125" t="s">
        <v>92</v>
      </c>
      <c r="BG125" t="s">
        <v>165</v>
      </c>
      <c r="BH125">
        <v>396</v>
      </c>
      <c r="BJ125">
        <v>0</v>
      </c>
      <c r="BK125">
        <v>500</v>
      </c>
      <c r="BL125">
        <v>250</v>
      </c>
      <c r="BM125" t="s">
        <v>166</v>
      </c>
      <c r="BN125">
        <v>400</v>
      </c>
      <c r="BO125" t="s">
        <v>167</v>
      </c>
      <c r="BP125">
        <v>60000</v>
      </c>
      <c r="BQ125" t="s">
        <v>168</v>
      </c>
      <c r="BR125" t="s">
        <v>169</v>
      </c>
      <c r="BS125" t="s">
        <v>170</v>
      </c>
      <c r="BT125">
        <v>157.80000000000001</v>
      </c>
      <c r="BU125">
        <v>0</v>
      </c>
      <c r="BV125" s="11">
        <v>42583</v>
      </c>
      <c r="BW125">
        <v>2</v>
      </c>
      <c r="BX125" t="s">
        <v>171</v>
      </c>
      <c r="BY125" t="s">
        <v>171</v>
      </c>
      <c r="BZ125" t="s">
        <v>172</v>
      </c>
      <c r="CA125">
        <v>7</v>
      </c>
      <c r="CB125">
        <v>154727</v>
      </c>
      <c r="CC125" t="s">
        <v>173</v>
      </c>
      <c r="CD125" t="s">
        <v>174</v>
      </c>
      <c r="CE125" t="s">
        <v>175</v>
      </c>
      <c r="CG125" t="s">
        <v>194</v>
      </c>
      <c r="CH125">
        <v>24.19</v>
      </c>
      <c r="CI125" t="s">
        <v>176</v>
      </c>
      <c r="CJ125" s="10">
        <v>44679.62027777778</v>
      </c>
      <c r="CK125" s="10">
        <v>44671.508576388886</v>
      </c>
      <c r="CL125" t="s">
        <v>191</v>
      </c>
      <c r="CM125" t="s">
        <v>195</v>
      </c>
      <c r="CN125" t="s">
        <v>93</v>
      </c>
      <c r="CO125">
        <v>2</v>
      </c>
      <c r="CP125">
        <v>22.75</v>
      </c>
      <c r="CQ125" t="s">
        <v>95</v>
      </c>
      <c r="CS125" t="s">
        <v>177</v>
      </c>
      <c r="CU125" t="s">
        <v>178</v>
      </c>
      <c r="CV125">
        <v>30</v>
      </c>
      <c r="CW125">
        <v>75.09</v>
      </c>
      <c r="CX125" t="s">
        <v>179</v>
      </c>
      <c r="CY125" t="s">
        <v>180</v>
      </c>
      <c r="CZ125" t="s">
        <v>181</v>
      </c>
      <c r="DA125" t="s">
        <v>182</v>
      </c>
      <c r="DB125">
        <v>5000</v>
      </c>
      <c r="DC125">
        <v>60</v>
      </c>
      <c r="DD125" t="s">
        <v>191</v>
      </c>
      <c r="DE125" t="s">
        <v>183</v>
      </c>
      <c r="DK125" t="s">
        <v>95</v>
      </c>
      <c r="DN125" t="s">
        <v>177</v>
      </c>
      <c r="DP125" t="s">
        <v>184</v>
      </c>
      <c r="DQ125">
        <v>92</v>
      </c>
      <c r="DR125">
        <v>5.3</v>
      </c>
      <c r="DS125">
        <v>2250</v>
      </c>
      <c r="DT125" t="s">
        <v>94</v>
      </c>
      <c r="DU125" t="s">
        <v>93</v>
      </c>
      <c r="DW125">
        <v>0</v>
      </c>
      <c r="DX125" t="s">
        <v>185</v>
      </c>
      <c r="DY125" t="s">
        <v>186</v>
      </c>
      <c r="DZ125" t="s">
        <v>187</v>
      </c>
      <c r="EB125" t="s">
        <v>191</v>
      </c>
    </row>
    <row r="126" spans="1:132" x14ac:dyDescent="0.25">
      <c r="A126" t="s">
        <v>34</v>
      </c>
      <c r="B126" t="s">
        <v>210</v>
      </c>
      <c r="C126" t="s">
        <v>190</v>
      </c>
      <c r="D126">
        <v>12</v>
      </c>
      <c r="E126">
        <v>120</v>
      </c>
      <c r="F126" t="s">
        <v>191</v>
      </c>
      <c r="G126" s="10">
        <v>44679.618344907409</v>
      </c>
      <c r="H126" t="s">
        <v>192</v>
      </c>
      <c r="I126">
        <v>1.0589999999999999</v>
      </c>
      <c r="J126">
        <v>5.0999999999999997E-2</v>
      </c>
      <c r="K126">
        <v>474.6</v>
      </c>
      <c r="L126">
        <v>6.4</v>
      </c>
      <c r="M126">
        <v>290</v>
      </c>
      <c r="N126">
        <v>7.3999999999999996E-2</v>
      </c>
      <c r="O126">
        <v>-11.5</v>
      </c>
      <c r="P126">
        <v>-1</v>
      </c>
      <c r="Q126" t="s">
        <v>35</v>
      </c>
      <c r="R126">
        <v>55056</v>
      </c>
      <c r="S126" t="s">
        <v>36</v>
      </c>
      <c r="T126">
        <v>55066</v>
      </c>
      <c r="U126">
        <v>5000</v>
      </c>
      <c r="V126">
        <v>60</v>
      </c>
      <c r="W126" t="s">
        <v>37</v>
      </c>
      <c r="Y126">
        <v>37.6</v>
      </c>
      <c r="Z126" t="s">
        <v>38</v>
      </c>
      <c r="AE126">
        <v>-11.4</v>
      </c>
      <c r="AF126">
        <v>-0.9</v>
      </c>
      <c r="AG126">
        <v>25.66</v>
      </c>
      <c r="AH126">
        <v>22.92</v>
      </c>
      <c r="AI126">
        <v>1.1200000000000001</v>
      </c>
      <c r="AJ126" t="s">
        <v>154</v>
      </c>
      <c r="AK126" t="s">
        <v>155</v>
      </c>
      <c r="AL126" t="s">
        <v>156</v>
      </c>
      <c r="AM126">
        <v>14</v>
      </c>
      <c r="AN126">
        <v>14.5</v>
      </c>
      <c r="AO126" t="s">
        <v>157</v>
      </c>
      <c r="AP126" t="s">
        <v>158</v>
      </c>
      <c r="AQ126" t="s">
        <v>159</v>
      </c>
      <c r="AR126" t="s">
        <v>160</v>
      </c>
      <c r="AT126" t="s">
        <v>193</v>
      </c>
      <c r="AU126" s="10">
        <v>44671.507199074076</v>
      </c>
      <c r="AV126" t="s">
        <v>161</v>
      </c>
      <c r="AW126" t="s">
        <v>162</v>
      </c>
      <c r="AX126">
        <v>0.3</v>
      </c>
      <c r="BC126" t="s">
        <v>163</v>
      </c>
      <c r="BD126" t="s">
        <v>164</v>
      </c>
      <c r="BE126" s="10">
        <v>44676.610300925924</v>
      </c>
      <c r="BF126" t="s">
        <v>92</v>
      </c>
      <c r="BG126" t="s">
        <v>165</v>
      </c>
      <c r="BH126">
        <v>388</v>
      </c>
      <c r="BJ126">
        <v>0</v>
      </c>
      <c r="BK126">
        <v>500</v>
      </c>
      <c r="BL126">
        <v>250</v>
      </c>
      <c r="BM126" t="s">
        <v>166</v>
      </c>
      <c r="BN126">
        <v>400</v>
      </c>
      <c r="BO126" t="s">
        <v>167</v>
      </c>
      <c r="BP126">
        <v>60000</v>
      </c>
      <c r="BQ126" t="s">
        <v>168</v>
      </c>
      <c r="BR126" t="s">
        <v>169</v>
      </c>
      <c r="BS126" t="s">
        <v>170</v>
      </c>
      <c r="BT126">
        <v>20.2</v>
      </c>
      <c r="BU126">
        <v>0</v>
      </c>
      <c r="BV126" s="11">
        <v>42583</v>
      </c>
      <c r="BW126">
        <v>2</v>
      </c>
      <c r="BX126" t="s">
        <v>171</v>
      </c>
      <c r="BY126" t="s">
        <v>171</v>
      </c>
      <c r="BZ126" t="s">
        <v>172</v>
      </c>
      <c r="CA126">
        <v>7</v>
      </c>
      <c r="CB126">
        <v>154727</v>
      </c>
      <c r="CC126" t="s">
        <v>173</v>
      </c>
      <c r="CD126" t="s">
        <v>174</v>
      </c>
      <c r="CE126" t="s">
        <v>175</v>
      </c>
      <c r="CG126" t="s">
        <v>194</v>
      </c>
      <c r="CH126">
        <v>24.99</v>
      </c>
      <c r="CI126" t="s">
        <v>176</v>
      </c>
      <c r="CJ126" s="10">
        <v>44679.618449074071</v>
      </c>
      <c r="CK126" s="10">
        <v>44671.508576388886</v>
      </c>
      <c r="CL126" t="s">
        <v>191</v>
      </c>
      <c r="CM126" t="s">
        <v>195</v>
      </c>
      <c r="CN126" t="s">
        <v>93</v>
      </c>
      <c r="CO126">
        <v>2</v>
      </c>
      <c r="CP126">
        <v>23.59</v>
      </c>
      <c r="CQ126" t="s">
        <v>95</v>
      </c>
      <c r="CS126" t="s">
        <v>177</v>
      </c>
      <c r="CU126" t="s">
        <v>178</v>
      </c>
      <c r="CV126">
        <v>30</v>
      </c>
      <c r="CW126">
        <v>78.599999999999994</v>
      </c>
      <c r="CX126" t="s">
        <v>179</v>
      </c>
      <c r="CY126" t="s">
        <v>180</v>
      </c>
      <c r="CZ126" t="s">
        <v>181</v>
      </c>
      <c r="DA126" t="s">
        <v>182</v>
      </c>
      <c r="DB126">
        <v>5000</v>
      </c>
      <c r="DC126">
        <v>60</v>
      </c>
      <c r="DD126" t="s">
        <v>191</v>
      </c>
      <c r="DE126" t="s">
        <v>183</v>
      </c>
      <c r="DK126" t="s">
        <v>95</v>
      </c>
      <c r="DN126" t="s">
        <v>177</v>
      </c>
      <c r="DP126" t="s">
        <v>184</v>
      </c>
      <c r="DQ126">
        <v>90</v>
      </c>
      <c r="DR126">
        <v>5.3</v>
      </c>
      <c r="DS126">
        <v>2250</v>
      </c>
      <c r="DT126" t="s">
        <v>94</v>
      </c>
      <c r="DU126" t="s">
        <v>93</v>
      </c>
      <c r="DW126">
        <v>0</v>
      </c>
      <c r="DX126" t="s">
        <v>185</v>
      </c>
      <c r="DY126" t="s">
        <v>186</v>
      </c>
      <c r="DZ126" t="s">
        <v>187</v>
      </c>
      <c r="EB126" t="s">
        <v>191</v>
      </c>
    </row>
    <row r="127" spans="1:132" x14ac:dyDescent="0.25">
      <c r="A127" t="s">
        <v>34</v>
      </c>
      <c r="B127" t="s">
        <v>208</v>
      </c>
      <c r="C127" t="s">
        <v>190</v>
      </c>
      <c r="D127">
        <v>12</v>
      </c>
      <c r="E127">
        <v>120</v>
      </c>
      <c r="F127" t="s">
        <v>191</v>
      </c>
      <c r="G127" s="10">
        <v>44679.616527777776</v>
      </c>
      <c r="H127" t="s">
        <v>192</v>
      </c>
      <c r="I127">
        <v>1.1779999999999999</v>
      </c>
      <c r="J127">
        <v>6.7000000000000004E-2</v>
      </c>
      <c r="K127">
        <v>525.5</v>
      </c>
      <c r="L127">
        <v>7.1</v>
      </c>
      <c r="M127">
        <v>214.4</v>
      </c>
      <c r="N127">
        <v>9.1999999999999998E-2</v>
      </c>
      <c r="O127">
        <v>-13.5</v>
      </c>
      <c r="P127">
        <v>-0.3</v>
      </c>
      <c r="Q127" t="s">
        <v>35</v>
      </c>
      <c r="R127">
        <v>55056</v>
      </c>
      <c r="S127" t="s">
        <v>36</v>
      </c>
      <c r="T127">
        <v>55066</v>
      </c>
      <c r="U127">
        <v>5000</v>
      </c>
      <c r="V127">
        <v>60</v>
      </c>
      <c r="W127" t="s">
        <v>37</v>
      </c>
      <c r="Y127">
        <v>37.6</v>
      </c>
      <c r="Z127" t="s">
        <v>38</v>
      </c>
      <c r="AE127">
        <v>-13.6</v>
      </c>
      <c r="AF127">
        <v>-0.3</v>
      </c>
      <c r="AG127">
        <v>28.65</v>
      </c>
      <c r="AH127">
        <v>22.58</v>
      </c>
      <c r="AI127">
        <v>1.268</v>
      </c>
      <c r="AJ127" t="s">
        <v>154</v>
      </c>
      <c r="AK127" t="s">
        <v>155</v>
      </c>
      <c r="AL127" t="s">
        <v>156</v>
      </c>
      <c r="AM127">
        <v>14</v>
      </c>
      <c r="AN127">
        <v>14.5</v>
      </c>
      <c r="AO127" t="s">
        <v>157</v>
      </c>
      <c r="AP127" t="s">
        <v>158</v>
      </c>
      <c r="AQ127" t="s">
        <v>159</v>
      </c>
      <c r="AR127" t="s">
        <v>160</v>
      </c>
      <c r="AT127" t="s">
        <v>193</v>
      </c>
      <c r="AU127" s="10">
        <v>44671.507199074076</v>
      </c>
      <c r="AV127" t="s">
        <v>161</v>
      </c>
      <c r="AW127" t="s">
        <v>162</v>
      </c>
      <c r="AX127">
        <v>0.3</v>
      </c>
      <c r="BC127" t="s">
        <v>163</v>
      </c>
      <c r="BD127" t="s">
        <v>164</v>
      </c>
      <c r="BE127" s="10">
        <v>44676.588865740741</v>
      </c>
      <c r="BF127" t="s">
        <v>92</v>
      </c>
      <c r="BG127" t="s">
        <v>165</v>
      </c>
      <c r="BH127">
        <v>410</v>
      </c>
      <c r="BJ127">
        <v>0</v>
      </c>
      <c r="BK127">
        <v>500</v>
      </c>
      <c r="BL127">
        <v>250</v>
      </c>
      <c r="BM127" t="s">
        <v>166</v>
      </c>
      <c r="BN127">
        <v>400</v>
      </c>
      <c r="BO127" t="s">
        <v>167</v>
      </c>
      <c r="BP127">
        <v>60000</v>
      </c>
      <c r="BQ127" t="s">
        <v>168</v>
      </c>
      <c r="BR127" t="s">
        <v>169</v>
      </c>
      <c r="BS127" t="s">
        <v>170</v>
      </c>
      <c r="BT127">
        <v>6.3</v>
      </c>
      <c r="BU127">
        <v>0</v>
      </c>
      <c r="BV127" s="11">
        <v>42583</v>
      </c>
      <c r="BW127">
        <v>2</v>
      </c>
      <c r="BX127" t="s">
        <v>171</v>
      </c>
      <c r="BY127" t="s">
        <v>171</v>
      </c>
      <c r="BZ127" t="s">
        <v>172</v>
      </c>
      <c r="CA127">
        <v>7</v>
      </c>
      <c r="CB127">
        <v>154727</v>
      </c>
      <c r="CC127" t="s">
        <v>173</v>
      </c>
      <c r="CD127" t="s">
        <v>174</v>
      </c>
      <c r="CE127" t="s">
        <v>175</v>
      </c>
      <c r="CG127" t="s">
        <v>194</v>
      </c>
      <c r="CH127">
        <v>27.74</v>
      </c>
      <c r="CI127" t="s">
        <v>176</v>
      </c>
      <c r="CJ127" s="10">
        <v>44679.616631944446</v>
      </c>
      <c r="CK127" s="10">
        <v>44671.508576388886</v>
      </c>
      <c r="CL127" t="s">
        <v>191</v>
      </c>
      <c r="CM127" t="s">
        <v>195</v>
      </c>
      <c r="CN127" t="s">
        <v>93</v>
      </c>
      <c r="CO127">
        <v>2</v>
      </c>
      <c r="CP127">
        <v>23.54</v>
      </c>
      <c r="CQ127" t="s">
        <v>95</v>
      </c>
      <c r="CS127" t="s">
        <v>177</v>
      </c>
      <c r="CU127" t="s">
        <v>178</v>
      </c>
      <c r="CV127">
        <v>30</v>
      </c>
      <c r="CW127">
        <v>84.61</v>
      </c>
      <c r="CX127" t="s">
        <v>179</v>
      </c>
      <c r="CY127" t="s">
        <v>180</v>
      </c>
      <c r="CZ127" t="s">
        <v>181</v>
      </c>
      <c r="DA127" t="s">
        <v>182</v>
      </c>
      <c r="DB127">
        <v>5000</v>
      </c>
      <c r="DC127">
        <v>60</v>
      </c>
      <c r="DD127" t="s">
        <v>191</v>
      </c>
      <c r="DE127" t="s">
        <v>183</v>
      </c>
      <c r="DK127" t="s">
        <v>95</v>
      </c>
      <c r="DN127" t="s">
        <v>177</v>
      </c>
      <c r="DP127" t="s">
        <v>184</v>
      </c>
      <c r="DQ127">
        <v>90</v>
      </c>
      <c r="DR127">
        <v>5.3</v>
      </c>
      <c r="DS127">
        <v>2250</v>
      </c>
      <c r="DT127" t="s">
        <v>94</v>
      </c>
      <c r="DU127" t="s">
        <v>93</v>
      </c>
      <c r="DW127">
        <v>0</v>
      </c>
      <c r="DX127" t="s">
        <v>185</v>
      </c>
      <c r="DY127" t="s">
        <v>186</v>
      </c>
      <c r="DZ127" t="s">
        <v>187</v>
      </c>
      <c r="EB127" t="s">
        <v>191</v>
      </c>
    </row>
    <row r="128" spans="1:132" x14ac:dyDescent="0.25">
      <c r="A128" t="s">
        <v>34</v>
      </c>
      <c r="B128" t="s">
        <v>196</v>
      </c>
      <c r="C128" t="s">
        <v>197</v>
      </c>
      <c r="D128">
        <v>12</v>
      </c>
      <c r="E128">
        <v>120</v>
      </c>
      <c r="F128" t="s">
        <v>191</v>
      </c>
      <c r="G128" s="10">
        <v>44679.614710648151</v>
      </c>
      <c r="H128" t="s">
        <v>192</v>
      </c>
      <c r="I128">
        <v>1.0289999999999999</v>
      </c>
      <c r="J128">
        <v>4.8000000000000001E-2</v>
      </c>
      <c r="K128">
        <v>473.9</v>
      </c>
      <c r="L128">
        <v>6.4</v>
      </c>
      <c r="M128">
        <v>274.89999999999998</v>
      </c>
      <c r="N128">
        <v>0.29899999999999999</v>
      </c>
      <c r="O128">
        <v>-12.1</v>
      </c>
      <c r="P128">
        <v>-0.8</v>
      </c>
      <c r="Q128" t="s">
        <v>35</v>
      </c>
      <c r="R128">
        <v>55056</v>
      </c>
      <c r="S128" t="s">
        <v>36</v>
      </c>
      <c r="T128">
        <v>55066</v>
      </c>
      <c r="U128">
        <v>5000</v>
      </c>
      <c r="V128">
        <v>60</v>
      </c>
      <c r="W128" t="s">
        <v>37</v>
      </c>
      <c r="Y128">
        <v>37.700000000000003</v>
      </c>
      <c r="Z128" t="s">
        <v>38</v>
      </c>
      <c r="AE128">
        <v>-12.1</v>
      </c>
      <c r="AF128">
        <v>-0.5</v>
      </c>
      <c r="AG128">
        <v>25.5</v>
      </c>
      <c r="AH128">
        <v>23.49</v>
      </c>
      <c r="AI128">
        <v>1.0860000000000001</v>
      </c>
      <c r="AJ128" t="s">
        <v>154</v>
      </c>
      <c r="AK128" t="s">
        <v>155</v>
      </c>
      <c r="AL128" t="s">
        <v>156</v>
      </c>
      <c r="AM128">
        <v>14</v>
      </c>
      <c r="AN128">
        <v>14.5</v>
      </c>
      <c r="AO128" t="s">
        <v>157</v>
      </c>
      <c r="AP128" t="s">
        <v>158</v>
      </c>
      <c r="AQ128" t="s">
        <v>159</v>
      </c>
      <c r="AR128" t="s">
        <v>160</v>
      </c>
      <c r="AT128" t="s">
        <v>193</v>
      </c>
      <c r="AU128" s="10">
        <v>44671.507199074076</v>
      </c>
      <c r="AV128" t="s">
        <v>161</v>
      </c>
      <c r="AW128" t="s">
        <v>162</v>
      </c>
      <c r="AX128">
        <v>0.3</v>
      </c>
      <c r="BC128" t="s">
        <v>163</v>
      </c>
      <c r="BD128" t="s">
        <v>164</v>
      </c>
      <c r="BE128" s="10">
        <v>44676.584641203706</v>
      </c>
      <c r="BF128" t="s">
        <v>92</v>
      </c>
      <c r="BG128" t="s">
        <v>165</v>
      </c>
      <c r="BH128">
        <v>328</v>
      </c>
      <c r="BJ128">
        <v>0</v>
      </c>
      <c r="BK128">
        <v>500</v>
      </c>
      <c r="BL128">
        <v>250</v>
      </c>
      <c r="BM128" t="s">
        <v>166</v>
      </c>
      <c r="BN128">
        <v>400</v>
      </c>
      <c r="BO128" t="s">
        <v>167</v>
      </c>
      <c r="BP128">
        <v>60000</v>
      </c>
      <c r="BQ128" t="s">
        <v>168</v>
      </c>
      <c r="BR128" t="s">
        <v>169</v>
      </c>
      <c r="BS128" t="s">
        <v>170</v>
      </c>
      <c r="BT128">
        <v>28.6</v>
      </c>
      <c r="BU128">
        <v>0</v>
      </c>
      <c r="BV128" s="11">
        <v>42583</v>
      </c>
      <c r="BW128">
        <v>2</v>
      </c>
      <c r="BX128" t="s">
        <v>171</v>
      </c>
      <c r="BY128" t="s">
        <v>171</v>
      </c>
      <c r="BZ128" t="s">
        <v>172</v>
      </c>
      <c r="CA128">
        <v>7</v>
      </c>
      <c r="CB128">
        <v>154727</v>
      </c>
      <c r="CC128" t="s">
        <v>173</v>
      </c>
      <c r="CD128" t="s">
        <v>174</v>
      </c>
      <c r="CE128" t="s">
        <v>175</v>
      </c>
      <c r="CG128" t="s">
        <v>194</v>
      </c>
      <c r="CH128">
        <v>24.6</v>
      </c>
      <c r="CI128" t="s">
        <v>176</v>
      </c>
      <c r="CJ128" s="10">
        <v>44679.614814814813</v>
      </c>
      <c r="CK128" s="10">
        <v>44671.508576388886</v>
      </c>
      <c r="CL128" t="s">
        <v>191</v>
      </c>
      <c r="CM128" t="s">
        <v>195</v>
      </c>
      <c r="CN128" t="s">
        <v>93</v>
      </c>
      <c r="CO128">
        <v>2</v>
      </c>
      <c r="CP128">
        <v>23.92</v>
      </c>
      <c r="CQ128" t="s">
        <v>95</v>
      </c>
      <c r="CS128" t="s">
        <v>177</v>
      </c>
      <c r="CU128" t="s">
        <v>178</v>
      </c>
      <c r="CV128">
        <v>30</v>
      </c>
      <c r="CW128">
        <v>77.86</v>
      </c>
      <c r="CX128" t="s">
        <v>179</v>
      </c>
      <c r="CY128" t="s">
        <v>180</v>
      </c>
      <c r="CZ128" t="s">
        <v>181</v>
      </c>
      <c r="DA128" t="s">
        <v>182</v>
      </c>
      <c r="DB128">
        <v>5000</v>
      </c>
      <c r="DC128">
        <v>60</v>
      </c>
      <c r="DD128" t="s">
        <v>191</v>
      </c>
      <c r="DE128" t="s">
        <v>183</v>
      </c>
      <c r="DK128" t="s">
        <v>95</v>
      </c>
      <c r="DN128" t="s">
        <v>177</v>
      </c>
      <c r="DP128" t="s">
        <v>184</v>
      </c>
      <c r="DQ128">
        <v>62</v>
      </c>
      <c r="DR128">
        <v>5.3</v>
      </c>
      <c r="DS128">
        <v>2250</v>
      </c>
      <c r="DT128" t="s">
        <v>94</v>
      </c>
      <c r="DU128" t="s">
        <v>93</v>
      </c>
      <c r="DW128">
        <v>0</v>
      </c>
      <c r="DX128" t="s">
        <v>185</v>
      </c>
      <c r="DY128" t="s">
        <v>186</v>
      </c>
      <c r="DZ128" t="s">
        <v>187</v>
      </c>
      <c r="EB128" t="s">
        <v>191</v>
      </c>
    </row>
    <row r="129" spans="1:132" x14ac:dyDescent="0.25">
      <c r="A129" t="s">
        <v>34</v>
      </c>
      <c r="B129" t="s">
        <v>206</v>
      </c>
      <c r="C129" t="s">
        <v>200</v>
      </c>
      <c r="D129">
        <v>12</v>
      </c>
      <c r="E129">
        <v>120</v>
      </c>
      <c r="F129" t="s">
        <v>191</v>
      </c>
      <c r="G129" s="10">
        <v>44679.612870370373</v>
      </c>
      <c r="H129" t="s">
        <v>192</v>
      </c>
      <c r="I129">
        <v>1.046</v>
      </c>
      <c r="J129">
        <v>0.06</v>
      </c>
      <c r="K129">
        <v>418.3</v>
      </c>
      <c r="L129">
        <v>5.7</v>
      </c>
      <c r="M129">
        <v>198.7</v>
      </c>
      <c r="N129">
        <v>7.5999999999999998E-2</v>
      </c>
      <c r="O129">
        <v>-13.7</v>
      </c>
      <c r="P129">
        <v>-5.3</v>
      </c>
      <c r="Q129" t="s">
        <v>35</v>
      </c>
      <c r="R129">
        <v>55056</v>
      </c>
      <c r="S129" t="s">
        <v>36</v>
      </c>
      <c r="T129">
        <v>55066</v>
      </c>
      <c r="U129">
        <v>5000</v>
      </c>
      <c r="V129">
        <v>60</v>
      </c>
      <c r="W129" t="s">
        <v>37</v>
      </c>
      <c r="Y129">
        <v>37.700000000000003</v>
      </c>
      <c r="Z129" t="s">
        <v>38</v>
      </c>
      <c r="AE129">
        <v>-13.8</v>
      </c>
      <c r="AF129">
        <v>-5.3</v>
      </c>
      <c r="AG129">
        <v>24.47</v>
      </c>
      <c r="AH129">
        <v>21.67</v>
      </c>
      <c r="AI129">
        <v>1.1299999999999999</v>
      </c>
      <c r="AJ129" t="s">
        <v>154</v>
      </c>
      <c r="AK129" t="s">
        <v>155</v>
      </c>
      <c r="AL129" t="s">
        <v>156</v>
      </c>
      <c r="AM129">
        <v>14</v>
      </c>
      <c r="AN129">
        <v>14.5</v>
      </c>
      <c r="AO129" t="s">
        <v>157</v>
      </c>
      <c r="AP129" t="s">
        <v>158</v>
      </c>
      <c r="AQ129" t="s">
        <v>159</v>
      </c>
      <c r="AR129" t="s">
        <v>160</v>
      </c>
      <c r="AT129" t="s">
        <v>193</v>
      </c>
      <c r="AU129" s="10">
        <v>44671.507199074076</v>
      </c>
      <c r="AV129" t="s">
        <v>161</v>
      </c>
      <c r="AW129" t="s">
        <v>162</v>
      </c>
      <c r="AX129">
        <v>0.3</v>
      </c>
      <c r="BC129" t="s">
        <v>163</v>
      </c>
      <c r="BD129" t="s">
        <v>164</v>
      </c>
      <c r="BE129" s="10">
        <v>44676.593981481485</v>
      </c>
      <c r="BF129" t="s">
        <v>92</v>
      </c>
      <c r="BG129" t="s">
        <v>165</v>
      </c>
      <c r="BH129">
        <v>284</v>
      </c>
      <c r="BJ129">
        <v>0</v>
      </c>
      <c r="BK129">
        <v>500</v>
      </c>
      <c r="BL129">
        <v>250</v>
      </c>
      <c r="BM129" t="s">
        <v>166</v>
      </c>
      <c r="BN129">
        <v>400</v>
      </c>
      <c r="BO129" t="s">
        <v>167</v>
      </c>
      <c r="BP129">
        <v>60000</v>
      </c>
      <c r="BQ129" t="s">
        <v>168</v>
      </c>
      <c r="BR129" t="s">
        <v>169</v>
      </c>
      <c r="BS129" t="s">
        <v>170</v>
      </c>
      <c r="BT129">
        <v>26.6</v>
      </c>
      <c r="BU129">
        <v>0</v>
      </c>
      <c r="BV129" s="11">
        <v>42583</v>
      </c>
      <c r="BW129">
        <v>2</v>
      </c>
      <c r="BX129" t="s">
        <v>171</v>
      </c>
      <c r="BY129" t="s">
        <v>171</v>
      </c>
      <c r="BZ129" t="s">
        <v>172</v>
      </c>
      <c r="CA129">
        <v>7</v>
      </c>
      <c r="CB129">
        <v>154727</v>
      </c>
      <c r="CC129" t="s">
        <v>173</v>
      </c>
      <c r="CD129" t="s">
        <v>174</v>
      </c>
      <c r="CE129" t="s">
        <v>175</v>
      </c>
      <c r="CG129" t="s">
        <v>194</v>
      </c>
      <c r="CH129">
        <v>23.3</v>
      </c>
      <c r="CI129" t="s">
        <v>176</v>
      </c>
      <c r="CJ129" s="10">
        <v>44679.612974537034</v>
      </c>
      <c r="CK129" s="10">
        <v>44671.508576388886</v>
      </c>
      <c r="CL129" t="s">
        <v>191</v>
      </c>
      <c r="CM129" t="s">
        <v>195</v>
      </c>
      <c r="CN129" t="s">
        <v>93</v>
      </c>
      <c r="CO129">
        <v>2</v>
      </c>
      <c r="CP129">
        <v>22.27</v>
      </c>
      <c r="CQ129" t="s">
        <v>95</v>
      </c>
      <c r="CS129" t="s">
        <v>177</v>
      </c>
      <c r="CU129" t="s">
        <v>178</v>
      </c>
      <c r="CV129">
        <v>30</v>
      </c>
      <c r="CW129">
        <v>73.430000000000007</v>
      </c>
      <c r="CX129" t="s">
        <v>179</v>
      </c>
      <c r="CY129" t="s">
        <v>180</v>
      </c>
      <c r="CZ129" t="s">
        <v>181</v>
      </c>
      <c r="DA129" t="s">
        <v>182</v>
      </c>
      <c r="DB129">
        <v>5000</v>
      </c>
      <c r="DC129">
        <v>60</v>
      </c>
      <c r="DD129" t="s">
        <v>191</v>
      </c>
      <c r="DE129" t="s">
        <v>183</v>
      </c>
      <c r="DK129" t="s">
        <v>95</v>
      </c>
      <c r="DN129" t="s">
        <v>177</v>
      </c>
      <c r="DP129" t="s">
        <v>184</v>
      </c>
      <c r="DQ129">
        <v>64</v>
      </c>
      <c r="DR129">
        <v>5.3</v>
      </c>
      <c r="DS129">
        <v>2250</v>
      </c>
      <c r="DT129" t="s">
        <v>94</v>
      </c>
      <c r="DU129" t="s">
        <v>93</v>
      </c>
      <c r="DW129">
        <v>0</v>
      </c>
      <c r="DX129" t="s">
        <v>185</v>
      </c>
      <c r="DY129" t="s">
        <v>186</v>
      </c>
      <c r="DZ129" t="s">
        <v>187</v>
      </c>
      <c r="EB129" t="s">
        <v>191</v>
      </c>
    </row>
    <row r="130" spans="1:132" x14ac:dyDescent="0.25">
      <c r="A130" t="s">
        <v>34</v>
      </c>
      <c r="B130" t="s">
        <v>203</v>
      </c>
      <c r="C130" t="s">
        <v>190</v>
      </c>
      <c r="D130">
        <v>12</v>
      </c>
      <c r="E130">
        <v>120</v>
      </c>
      <c r="F130" t="s">
        <v>191</v>
      </c>
      <c r="G130" s="10">
        <v>44679.610879629632</v>
      </c>
      <c r="H130" t="s">
        <v>192</v>
      </c>
      <c r="I130">
        <v>1.1659999999999999</v>
      </c>
      <c r="J130">
        <v>6.4000000000000001E-2</v>
      </c>
      <c r="K130">
        <v>456.8</v>
      </c>
      <c r="L130">
        <v>6.2</v>
      </c>
      <c r="M130">
        <v>232.6</v>
      </c>
      <c r="N130">
        <v>0.19900000000000001</v>
      </c>
      <c r="O130">
        <v>-13.3</v>
      </c>
      <c r="P130">
        <v>-1.2</v>
      </c>
      <c r="Q130" t="s">
        <v>35</v>
      </c>
      <c r="R130">
        <v>55056</v>
      </c>
      <c r="S130" t="s">
        <v>36</v>
      </c>
      <c r="T130">
        <v>55066</v>
      </c>
      <c r="U130">
        <v>5000</v>
      </c>
      <c r="V130">
        <v>60</v>
      </c>
      <c r="W130" t="s">
        <v>37</v>
      </c>
      <c r="Y130">
        <v>37.700000000000003</v>
      </c>
      <c r="Z130" t="s">
        <v>38</v>
      </c>
      <c r="AE130">
        <v>-13.4</v>
      </c>
      <c r="AF130">
        <v>-1</v>
      </c>
      <c r="AG130">
        <v>26.4</v>
      </c>
      <c r="AH130">
        <v>20.91</v>
      </c>
      <c r="AI130">
        <v>1.2629999999999999</v>
      </c>
      <c r="AJ130" t="s">
        <v>154</v>
      </c>
      <c r="AK130" t="s">
        <v>155</v>
      </c>
      <c r="AL130" t="s">
        <v>156</v>
      </c>
      <c r="AM130">
        <v>14</v>
      </c>
      <c r="AN130">
        <v>14.5</v>
      </c>
      <c r="AO130" t="s">
        <v>157</v>
      </c>
      <c r="AP130" t="s">
        <v>158</v>
      </c>
      <c r="AQ130" t="s">
        <v>159</v>
      </c>
      <c r="AR130" t="s">
        <v>160</v>
      </c>
      <c r="AT130" t="s">
        <v>193</v>
      </c>
      <c r="AU130" s="10">
        <v>44671.507199074076</v>
      </c>
      <c r="AV130" t="s">
        <v>161</v>
      </c>
      <c r="AW130" t="s">
        <v>162</v>
      </c>
      <c r="AX130">
        <v>0.3</v>
      </c>
      <c r="BC130" t="s">
        <v>163</v>
      </c>
      <c r="BD130" t="s">
        <v>164</v>
      </c>
      <c r="BE130" s="10">
        <v>44676.591226851851</v>
      </c>
      <c r="BF130" t="s">
        <v>92</v>
      </c>
      <c r="BG130" t="s">
        <v>165</v>
      </c>
      <c r="BH130">
        <v>352</v>
      </c>
      <c r="BJ130">
        <v>0</v>
      </c>
      <c r="BK130">
        <v>500</v>
      </c>
      <c r="BL130">
        <v>250</v>
      </c>
      <c r="BM130" t="s">
        <v>166</v>
      </c>
      <c r="BN130">
        <v>400</v>
      </c>
      <c r="BO130" t="s">
        <v>167</v>
      </c>
      <c r="BP130">
        <v>60000</v>
      </c>
      <c r="BQ130" t="s">
        <v>168</v>
      </c>
      <c r="BR130" t="s">
        <v>169</v>
      </c>
      <c r="BS130" t="s">
        <v>170</v>
      </c>
      <c r="BT130">
        <v>140.9</v>
      </c>
      <c r="BU130">
        <v>0</v>
      </c>
      <c r="BV130" s="11">
        <v>42583</v>
      </c>
      <c r="BW130">
        <v>2</v>
      </c>
      <c r="BX130" t="s">
        <v>171</v>
      </c>
      <c r="BY130" t="s">
        <v>171</v>
      </c>
      <c r="BZ130" t="s">
        <v>172</v>
      </c>
      <c r="CA130">
        <v>7</v>
      </c>
      <c r="CB130">
        <v>154727</v>
      </c>
      <c r="CC130" t="s">
        <v>173</v>
      </c>
      <c r="CD130" t="s">
        <v>174</v>
      </c>
      <c r="CE130" t="s">
        <v>175</v>
      </c>
      <c r="CG130" t="s">
        <v>194</v>
      </c>
      <c r="CH130">
        <v>25.77</v>
      </c>
      <c r="CI130" t="s">
        <v>176</v>
      </c>
      <c r="CJ130" s="10">
        <v>44679.610983796294</v>
      </c>
      <c r="CK130" s="10">
        <v>44671.508576388886</v>
      </c>
      <c r="CL130" t="s">
        <v>191</v>
      </c>
      <c r="CM130" t="s">
        <v>195</v>
      </c>
      <c r="CN130" t="s">
        <v>93</v>
      </c>
      <c r="CO130">
        <v>2</v>
      </c>
      <c r="CP130">
        <v>22.11</v>
      </c>
      <c r="CQ130" t="s">
        <v>95</v>
      </c>
      <c r="CS130" t="s">
        <v>177</v>
      </c>
      <c r="CU130" t="s">
        <v>178</v>
      </c>
      <c r="CV130">
        <v>30</v>
      </c>
      <c r="CW130">
        <v>77.13</v>
      </c>
      <c r="CX130" t="s">
        <v>179</v>
      </c>
      <c r="CY130" t="s">
        <v>180</v>
      </c>
      <c r="CZ130" t="s">
        <v>181</v>
      </c>
      <c r="DA130" t="s">
        <v>182</v>
      </c>
      <c r="DB130">
        <v>5000</v>
      </c>
      <c r="DC130">
        <v>60</v>
      </c>
      <c r="DD130" t="s">
        <v>191</v>
      </c>
      <c r="DE130" t="s">
        <v>183</v>
      </c>
      <c r="DK130" t="s">
        <v>95</v>
      </c>
      <c r="DN130" t="s">
        <v>177</v>
      </c>
      <c r="DP130" t="s">
        <v>184</v>
      </c>
      <c r="DQ130">
        <v>66</v>
      </c>
      <c r="DR130">
        <v>5.3</v>
      </c>
      <c r="DS130">
        <v>2250</v>
      </c>
      <c r="DT130" t="s">
        <v>94</v>
      </c>
      <c r="DU130" t="s">
        <v>93</v>
      </c>
      <c r="DW130">
        <v>0</v>
      </c>
      <c r="DX130" t="s">
        <v>185</v>
      </c>
      <c r="DY130" t="s">
        <v>186</v>
      </c>
      <c r="DZ130" t="s">
        <v>187</v>
      </c>
      <c r="EB130" t="s">
        <v>191</v>
      </c>
    </row>
    <row r="131" spans="1:132" x14ac:dyDescent="0.25">
      <c r="A131" t="s">
        <v>34</v>
      </c>
      <c r="B131" t="s">
        <v>204</v>
      </c>
      <c r="C131" t="s">
        <v>190</v>
      </c>
      <c r="D131">
        <v>12</v>
      </c>
      <c r="E131">
        <v>120</v>
      </c>
      <c r="F131" t="s">
        <v>191</v>
      </c>
      <c r="G131" s="10">
        <v>44679.609201388892</v>
      </c>
      <c r="H131" t="s">
        <v>192</v>
      </c>
      <c r="I131">
        <v>1.04</v>
      </c>
      <c r="J131">
        <v>4.8000000000000001E-2</v>
      </c>
      <c r="K131">
        <v>419.5</v>
      </c>
      <c r="L131">
        <v>5.7</v>
      </c>
      <c r="M131">
        <v>244.6</v>
      </c>
      <c r="N131">
        <v>2.3E-2</v>
      </c>
      <c r="O131">
        <v>-13.1</v>
      </c>
      <c r="P131">
        <v>-0.8</v>
      </c>
      <c r="Q131" t="s">
        <v>35</v>
      </c>
      <c r="R131">
        <v>55056</v>
      </c>
      <c r="S131" t="s">
        <v>36</v>
      </c>
      <c r="T131">
        <v>55066</v>
      </c>
      <c r="U131">
        <v>5000</v>
      </c>
      <c r="V131">
        <v>60</v>
      </c>
      <c r="W131" t="s">
        <v>37</v>
      </c>
      <c r="Y131">
        <v>37.700000000000003</v>
      </c>
      <c r="Z131" t="s">
        <v>38</v>
      </c>
      <c r="AE131">
        <v>-13.2</v>
      </c>
      <c r="AF131">
        <v>-0.8</v>
      </c>
      <c r="AG131">
        <v>24.59</v>
      </c>
      <c r="AH131">
        <v>22.13</v>
      </c>
      <c r="AI131">
        <v>1.111</v>
      </c>
      <c r="AJ131" t="s">
        <v>154</v>
      </c>
      <c r="AK131" t="s">
        <v>155</v>
      </c>
      <c r="AL131" t="s">
        <v>156</v>
      </c>
      <c r="AM131">
        <v>14</v>
      </c>
      <c r="AN131">
        <v>14.5</v>
      </c>
      <c r="AO131" t="s">
        <v>157</v>
      </c>
      <c r="AP131" t="s">
        <v>158</v>
      </c>
      <c r="AQ131" t="s">
        <v>159</v>
      </c>
      <c r="AR131" t="s">
        <v>160</v>
      </c>
      <c r="AT131" t="s">
        <v>193</v>
      </c>
      <c r="AU131" s="10">
        <v>44671.507199074076</v>
      </c>
      <c r="AV131" t="s">
        <v>161</v>
      </c>
      <c r="AW131" t="s">
        <v>162</v>
      </c>
      <c r="AX131">
        <v>0.3</v>
      </c>
      <c r="BC131" t="s">
        <v>163</v>
      </c>
      <c r="BD131" t="s">
        <v>164</v>
      </c>
      <c r="BE131" s="10">
        <v>44676.565138888887</v>
      </c>
      <c r="BF131" t="s">
        <v>92</v>
      </c>
      <c r="BG131" t="s">
        <v>165</v>
      </c>
      <c r="BH131">
        <v>352</v>
      </c>
      <c r="BJ131">
        <v>0</v>
      </c>
      <c r="BK131">
        <v>500</v>
      </c>
      <c r="BL131">
        <v>250</v>
      </c>
      <c r="BM131" t="s">
        <v>166</v>
      </c>
      <c r="BN131">
        <v>400</v>
      </c>
      <c r="BO131" t="s">
        <v>167</v>
      </c>
      <c r="BP131">
        <v>60000</v>
      </c>
      <c r="BQ131" t="s">
        <v>168</v>
      </c>
      <c r="BR131" t="s">
        <v>169</v>
      </c>
      <c r="BS131" t="s">
        <v>170</v>
      </c>
      <c r="BT131">
        <v>74.2</v>
      </c>
      <c r="BU131">
        <v>0</v>
      </c>
      <c r="BV131" s="11">
        <v>42583</v>
      </c>
      <c r="BW131">
        <v>2</v>
      </c>
      <c r="BX131" t="s">
        <v>171</v>
      </c>
      <c r="BY131" t="s">
        <v>171</v>
      </c>
      <c r="BZ131" t="s">
        <v>172</v>
      </c>
      <c r="CA131">
        <v>7</v>
      </c>
      <c r="CB131">
        <v>154727</v>
      </c>
      <c r="CC131" t="s">
        <v>173</v>
      </c>
      <c r="CD131" t="s">
        <v>174</v>
      </c>
      <c r="CE131" t="s">
        <v>175</v>
      </c>
      <c r="CG131" t="s">
        <v>194</v>
      </c>
      <c r="CH131">
        <v>23.24</v>
      </c>
      <c r="CI131" t="s">
        <v>176</v>
      </c>
      <c r="CJ131" s="10">
        <v>44679.609305555554</v>
      </c>
      <c r="CK131" s="10">
        <v>44671.508576388886</v>
      </c>
      <c r="CL131" t="s">
        <v>191</v>
      </c>
      <c r="CM131" t="s">
        <v>195</v>
      </c>
      <c r="CN131" t="s">
        <v>93</v>
      </c>
      <c r="CO131">
        <v>2</v>
      </c>
      <c r="CP131">
        <v>22.35</v>
      </c>
      <c r="CQ131" t="s">
        <v>95</v>
      </c>
      <c r="CS131" t="s">
        <v>177</v>
      </c>
      <c r="CU131" t="s">
        <v>178</v>
      </c>
      <c r="CV131">
        <v>30</v>
      </c>
      <c r="CW131">
        <v>73.97</v>
      </c>
      <c r="CX131" t="s">
        <v>179</v>
      </c>
      <c r="CY131" t="s">
        <v>180</v>
      </c>
      <c r="CZ131" t="s">
        <v>181</v>
      </c>
      <c r="DA131" t="s">
        <v>182</v>
      </c>
      <c r="DB131">
        <v>5000</v>
      </c>
      <c r="DC131">
        <v>60</v>
      </c>
      <c r="DD131" t="s">
        <v>191</v>
      </c>
      <c r="DE131" t="s">
        <v>183</v>
      </c>
      <c r="DK131" t="s">
        <v>95</v>
      </c>
      <c r="DN131" t="s">
        <v>177</v>
      </c>
      <c r="DP131" t="s">
        <v>184</v>
      </c>
      <c r="DQ131">
        <v>60</v>
      </c>
      <c r="DR131">
        <v>5.3</v>
      </c>
      <c r="DS131">
        <v>2250</v>
      </c>
      <c r="DT131" t="s">
        <v>94</v>
      </c>
      <c r="DU131" t="s">
        <v>93</v>
      </c>
      <c r="DW131">
        <v>0</v>
      </c>
      <c r="DX131" t="s">
        <v>185</v>
      </c>
      <c r="DY131" t="s">
        <v>186</v>
      </c>
      <c r="DZ131" t="s">
        <v>187</v>
      </c>
      <c r="EB131" t="s">
        <v>191</v>
      </c>
    </row>
    <row r="132" spans="1:132" x14ac:dyDescent="0.25">
      <c r="A132" t="s">
        <v>34</v>
      </c>
      <c r="B132" t="s">
        <v>199</v>
      </c>
      <c r="C132" t="s">
        <v>200</v>
      </c>
      <c r="D132">
        <v>12</v>
      </c>
      <c r="E132">
        <v>120</v>
      </c>
      <c r="F132" t="s">
        <v>191</v>
      </c>
      <c r="G132" s="10">
        <v>44679.605995370373</v>
      </c>
      <c r="H132" t="s">
        <v>192</v>
      </c>
      <c r="I132">
        <v>1.1060000000000001</v>
      </c>
      <c r="J132">
        <v>6.6000000000000003E-2</v>
      </c>
      <c r="K132">
        <v>427.6</v>
      </c>
      <c r="L132">
        <v>5.8</v>
      </c>
      <c r="M132">
        <v>216.1</v>
      </c>
      <c r="N132">
        <v>0.23799999999999999</v>
      </c>
      <c r="O132">
        <v>-12.3</v>
      </c>
      <c r="P132">
        <v>-1.4</v>
      </c>
      <c r="Q132" t="s">
        <v>35</v>
      </c>
      <c r="R132">
        <v>55056</v>
      </c>
      <c r="S132" t="s">
        <v>36</v>
      </c>
      <c r="T132">
        <v>55066</v>
      </c>
      <c r="U132">
        <v>5000</v>
      </c>
      <c r="V132">
        <v>60</v>
      </c>
      <c r="W132" t="s">
        <v>37</v>
      </c>
      <c r="Y132">
        <v>37.700000000000003</v>
      </c>
      <c r="Z132" t="s">
        <v>38</v>
      </c>
      <c r="AE132">
        <v>-12.5</v>
      </c>
      <c r="AF132">
        <v>-1.2</v>
      </c>
      <c r="AG132">
        <v>25.42</v>
      </c>
      <c r="AH132">
        <v>21.81</v>
      </c>
      <c r="AI132">
        <v>1.1659999999999999</v>
      </c>
      <c r="AJ132" t="s">
        <v>154</v>
      </c>
      <c r="AK132" t="s">
        <v>155</v>
      </c>
      <c r="AL132" t="s">
        <v>156</v>
      </c>
      <c r="AM132">
        <v>14</v>
      </c>
      <c r="AN132">
        <v>14.5</v>
      </c>
      <c r="AO132" t="s">
        <v>157</v>
      </c>
      <c r="AP132" t="s">
        <v>158</v>
      </c>
      <c r="AQ132" t="s">
        <v>159</v>
      </c>
      <c r="AR132" t="s">
        <v>160</v>
      </c>
      <c r="AT132" t="s">
        <v>193</v>
      </c>
      <c r="AU132" s="10">
        <v>44671.507199074076</v>
      </c>
      <c r="AV132" t="s">
        <v>161</v>
      </c>
      <c r="AW132" t="s">
        <v>162</v>
      </c>
      <c r="AX132">
        <v>0.3</v>
      </c>
      <c r="BC132" t="s">
        <v>163</v>
      </c>
      <c r="BD132" t="s">
        <v>164</v>
      </c>
      <c r="BE132" s="10">
        <v>44676.603634259256</v>
      </c>
      <c r="BF132" t="s">
        <v>92</v>
      </c>
      <c r="BG132" t="s">
        <v>165</v>
      </c>
      <c r="BH132">
        <v>370</v>
      </c>
      <c r="BJ132">
        <v>0</v>
      </c>
      <c r="BK132">
        <v>500</v>
      </c>
      <c r="BL132">
        <v>250</v>
      </c>
      <c r="BM132" t="s">
        <v>166</v>
      </c>
      <c r="BN132">
        <v>400</v>
      </c>
      <c r="BO132" t="s">
        <v>167</v>
      </c>
      <c r="BP132">
        <v>60000</v>
      </c>
      <c r="BQ132" t="s">
        <v>168</v>
      </c>
      <c r="BR132" t="s">
        <v>169</v>
      </c>
      <c r="BS132" t="s">
        <v>170</v>
      </c>
      <c r="BT132">
        <v>24.8</v>
      </c>
      <c r="BU132">
        <v>0</v>
      </c>
      <c r="BV132" s="11">
        <v>42583</v>
      </c>
      <c r="BW132">
        <v>2</v>
      </c>
      <c r="BX132" t="s">
        <v>171</v>
      </c>
      <c r="BY132" t="s">
        <v>171</v>
      </c>
      <c r="BZ132" t="s">
        <v>172</v>
      </c>
      <c r="CA132">
        <v>7</v>
      </c>
      <c r="CB132">
        <v>154727</v>
      </c>
      <c r="CC132" t="s">
        <v>173</v>
      </c>
      <c r="CD132" t="s">
        <v>174</v>
      </c>
      <c r="CE132" t="s">
        <v>175</v>
      </c>
      <c r="CG132" t="s">
        <v>194</v>
      </c>
      <c r="CH132">
        <v>24.21</v>
      </c>
      <c r="CI132" t="s">
        <v>176</v>
      </c>
      <c r="CJ132" s="10">
        <v>44679.606099537035</v>
      </c>
      <c r="CK132" s="10">
        <v>44671.508576388886</v>
      </c>
      <c r="CL132" t="s">
        <v>191</v>
      </c>
      <c r="CM132" t="s">
        <v>195</v>
      </c>
      <c r="CN132" t="s">
        <v>93</v>
      </c>
      <c r="CO132">
        <v>2</v>
      </c>
      <c r="CP132">
        <v>21.9</v>
      </c>
      <c r="CQ132" t="s">
        <v>95</v>
      </c>
      <c r="CS132" t="s">
        <v>177</v>
      </c>
      <c r="CU132" t="s">
        <v>178</v>
      </c>
      <c r="CV132">
        <v>30</v>
      </c>
      <c r="CW132">
        <v>74.34</v>
      </c>
      <c r="CX132" t="s">
        <v>179</v>
      </c>
      <c r="CY132" t="s">
        <v>180</v>
      </c>
      <c r="CZ132" t="s">
        <v>181</v>
      </c>
      <c r="DA132" t="s">
        <v>182</v>
      </c>
      <c r="DB132">
        <v>5000</v>
      </c>
      <c r="DC132">
        <v>60</v>
      </c>
      <c r="DD132" t="s">
        <v>191</v>
      </c>
      <c r="DE132" t="s">
        <v>183</v>
      </c>
      <c r="DK132" t="s">
        <v>95</v>
      </c>
      <c r="DN132" t="s">
        <v>177</v>
      </c>
      <c r="DP132" t="s">
        <v>184</v>
      </c>
      <c r="DQ132">
        <v>66</v>
      </c>
      <c r="DR132">
        <v>5.3</v>
      </c>
      <c r="DS132">
        <v>2250</v>
      </c>
      <c r="DT132" t="s">
        <v>94</v>
      </c>
      <c r="DU132" t="s">
        <v>93</v>
      </c>
      <c r="DW132">
        <v>0</v>
      </c>
      <c r="DX132" t="s">
        <v>185</v>
      </c>
      <c r="DY132" t="s">
        <v>186</v>
      </c>
      <c r="DZ132" t="s">
        <v>187</v>
      </c>
      <c r="EB132" t="s">
        <v>191</v>
      </c>
    </row>
    <row r="133" spans="1:132" x14ac:dyDescent="0.25">
      <c r="A133" t="s">
        <v>34</v>
      </c>
      <c r="B133" t="s">
        <v>202</v>
      </c>
      <c r="C133" t="s">
        <v>197</v>
      </c>
      <c r="D133">
        <v>12</v>
      </c>
      <c r="E133">
        <v>120</v>
      </c>
      <c r="F133" t="s">
        <v>191</v>
      </c>
      <c r="G133" s="10">
        <v>44679.604039351849</v>
      </c>
      <c r="H133" t="s">
        <v>192</v>
      </c>
      <c r="I133">
        <v>1.115</v>
      </c>
      <c r="J133">
        <v>3.9E-2</v>
      </c>
      <c r="K133">
        <v>496.8</v>
      </c>
      <c r="L133">
        <v>6.7</v>
      </c>
      <c r="M133">
        <v>233.5</v>
      </c>
      <c r="N133">
        <v>0.14000000000000001</v>
      </c>
      <c r="O133">
        <v>-12.4</v>
      </c>
      <c r="P133">
        <v>-0.3</v>
      </c>
      <c r="Q133" t="s">
        <v>35</v>
      </c>
      <c r="R133">
        <v>55056</v>
      </c>
      <c r="S133" t="s">
        <v>36</v>
      </c>
      <c r="T133">
        <v>55066</v>
      </c>
      <c r="U133">
        <v>5000</v>
      </c>
      <c r="V133">
        <v>60</v>
      </c>
      <c r="W133" t="s">
        <v>37</v>
      </c>
      <c r="Y133">
        <v>37.9</v>
      </c>
      <c r="Z133" t="s">
        <v>38</v>
      </c>
      <c r="AE133">
        <v>-12.5</v>
      </c>
      <c r="AF133">
        <v>-0.1</v>
      </c>
      <c r="AG133">
        <v>27.16</v>
      </c>
      <c r="AH133">
        <v>23.35</v>
      </c>
      <c r="AI133">
        <v>1.1639999999999999</v>
      </c>
      <c r="AJ133" t="s">
        <v>154</v>
      </c>
      <c r="AK133" t="s">
        <v>155</v>
      </c>
      <c r="AL133" t="s">
        <v>156</v>
      </c>
      <c r="AM133">
        <v>14</v>
      </c>
      <c r="AN133">
        <v>14.5</v>
      </c>
      <c r="AO133" t="s">
        <v>157</v>
      </c>
      <c r="AP133" t="s">
        <v>158</v>
      </c>
      <c r="AQ133" t="s">
        <v>159</v>
      </c>
      <c r="AR133" t="s">
        <v>160</v>
      </c>
      <c r="AT133" t="s">
        <v>193</v>
      </c>
      <c r="AU133" s="10">
        <v>44671.507199074076</v>
      </c>
      <c r="AV133" t="s">
        <v>161</v>
      </c>
      <c r="AW133" t="s">
        <v>162</v>
      </c>
      <c r="AX133">
        <v>0.3</v>
      </c>
      <c r="BC133" t="s">
        <v>163</v>
      </c>
      <c r="BD133" t="s">
        <v>164</v>
      </c>
      <c r="BE133" s="10">
        <v>44676.600798611114</v>
      </c>
      <c r="BF133" t="s">
        <v>92</v>
      </c>
      <c r="BG133" t="s">
        <v>165</v>
      </c>
      <c r="BH133">
        <v>378</v>
      </c>
      <c r="BJ133">
        <v>0</v>
      </c>
      <c r="BK133">
        <v>500</v>
      </c>
      <c r="BL133">
        <v>250</v>
      </c>
      <c r="BM133" t="s">
        <v>166</v>
      </c>
      <c r="BN133">
        <v>400</v>
      </c>
      <c r="BO133" t="s">
        <v>167</v>
      </c>
      <c r="BP133">
        <v>60000</v>
      </c>
      <c r="BQ133" t="s">
        <v>168</v>
      </c>
      <c r="BR133" t="s">
        <v>169</v>
      </c>
      <c r="BS133" t="s">
        <v>170</v>
      </c>
      <c r="BT133">
        <v>22.8</v>
      </c>
      <c r="BU133">
        <v>0</v>
      </c>
      <c r="BV133" s="11">
        <v>42583</v>
      </c>
      <c r="BW133">
        <v>2</v>
      </c>
      <c r="BX133" t="s">
        <v>171</v>
      </c>
      <c r="BY133" t="s">
        <v>171</v>
      </c>
      <c r="BZ133" t="s">
        <v>172</v>
      </c>
      <c r="CA133">
        <v>7</v>
      </c>
      <c r="CB133">
        <v>154727</v>
      </c>
      <c r="CC133" t="s">
        <v>173</v>
      </c>
      <c r="CD133" t="s">
        <v>174</v>
      </c>
      <c r="CE133" t="s">
        <v>175</v>
      </c>
      <c r="CG133" t="s">
        <v>194</v>
      </c>
      <c r="CH133">
        <v>26.26</v>
      </c>
      <c r="CI133" t="s">
        <v>176</v>
      </c>
      <c r="CJ133" s="10">
        <v>44679.604143518518</v>
      </c>
      <c r="CK133" s="10">
        <v>44671.508576388886</v>
      </c>
      <c r="CL133" t="s">
        <v>191</v>
      </c>
      <c r="CM133" t="s">
        <v>195</v>
      </c>
      <c r="CN133" t="s">
        <v>93</v>
      </c>
      <c r="CO133">
        <v>2</v>
      </c>
      <c r="CP133">
        <v>23.57</v>
      </c>
      <c r="CQ133" t="s">
        <v>95</v>
      </c>
      <c r="CS133" t="s">
        <v>177</v>
      </c>
      <c r="CU133" t="s">
        <v>178</v>
      </c>
      <c r="CV133">
        <v>30</v>
      </c>
      <c r="CW133">
        <v>80.19</v>
      </c>
      <c r="CX133" t="s">
        <v>179</v>
      </c>
      <c r="CY133" t="s">
        <v>180</v>
      </c>
      <c r="CZ133" t="s">
        <v>181</v>
      </c>
      <c r="DA133" t="s">
        <v>182</v>
      </c>
      <c r="DB133">
        <v>5000</v>
      </c>
      <c r="DC133">
        <v>60</v>
      </c>
      <c r="DD133" t="s">
        <v>191</v>
      </c>
      <c r="DE133" t="s">
        <v>183</v>
      </c>
      <c r="DK133" t="s">
        <v>95</v>
      </c>
      <c r="DN133" t="s">
        <v>177</v>
      </c>
      <c r="DP133" t="s">
        <v>184</v>
      </c>
      <c r="DQ133">
        <v>98</v>
      </c>
      <c r="DR133">
        <v>5.3</v>
      </c>
      <c r="DS133">
        <v>2250</v>
      </c>
      <c r="DT133" t="s">
        <v>94</v>
      </c>
      <c r="DU133" t="s">
        <v>93</v>
      </c>
      <c r="DW133">
        <v>0</v>
      </c>
      <c r="DX133" t="s">
        <v>185</v>
      </c>
      <c r="DY133" t="s">
        <v>186</v>
      </c>
      <c r="DZ133" t="s">
        <v>187</v>
      </c>
      <c r="EB133" t="s">
        <v>191</v>
      </c>
    </row>
    <row r="134" spans="1:132" x14ac:dyDescent="0.25">
      <c r="A134" t="s">
        <v>34</v>
      </c>
      <c r="B134" t="s">
        <v>209</v>
      </c>
      <c r="C134" t="s">
        <v>197</v>
      </c>
      <c r="D134">
        <v>12</v>
      </c>
      <c r="E134">
        <v>120</v>
      </c>
      <c r="F134" t="s">
        <v>191</v>
      </c>
      <c r="G134" s="10">
        <v>44679.602395833332</v>
      </c>
      <c r="H134" t="s">
        <v>192</v>
      </c>
      <c r="I134">
        <v>1.0980000000000001</v>
      </c>
      <c r="J134">
        <v>4.7E-2</v>
      </c>
      <c r="K134">
        <v>458</v>
      </c>
      <c r="L134">
        <v>6.2</v>
      </c>
      <c r="M134">
        <v>224.5</v>
      </c>
      <c r="N134">
        <v>0.10299999999999999</v>
      </c>
      <c r="O134">
        <v>-11.9</v>
      </c>
      <c r="P134">
        <v>-1.2</v>
      </c>
      <c r="Q134" t="s">
        <v>35</v>
      </c>
      <c r="R134">
        <v>55056</v>
      </c>
      <c r="S134" t="s">
        <v>36</v>
      </c>
      <c r="T134">
        <v>55066</v>
      </c>
      <c r="U134">
        <v>5000</v>
      </c>
      <c r="V134">
        <v>60</v>
      </c>
      <c r="W134" t="s">
        <v>37</v>
      </c>
      <c r="Y134">
        <v>37.9</v>
      </c>
      <c r="Z134" t="s">
        <v>38</v>
      </c>
      <c r="AE134">
        <v>-12</v>
      </c>
      <c r="AF134">
        <v>-1.1000000000000001</v>
      </c>
      <c r="AG134">
        <v>25.6</v>
      </c>
      <c r="AH134">
        <v>22.29</v>
      </c>
      <c r="AI134">
        <v>1.149</v>
      </c>
      <c r="AJ134" t="s">
        <v>154</v>
      </c>
      <c r="AK134" t="s">
        <v>155</v>
      </c>
      <c r="AL134" t="s">
        <v>156</v>
      </c>
      <c r="AM134">
        <v>14</v>
      </c>
      <c r="AN134">
        <v>14.5</v>
      </c>
      <c r="AO134" t="s">
        <v>157</v>
      </c>
      <c r="AP134" t="s">
        <v>158</v>
      </c>
      <c r="AQ134" t="s">
        <v>159</v>
      </c>
      <c r="AR134" t="s">
        <v>160</v>
      </c>
      <c r="AT134" t="s">
        <v>193</v>
      </c>
      <c r="AU134" s="10">
        <v>44671.507199074076</v>
      </c>
      <c r="AV134" t="s">
        <v>161</v>
      </c>
      <c r="AW134" t="s">
        <v>162</v>
      </c>
      <c r="AX134">
        <v>0.3</v>
      </c>
      <c r="BC134" t="s">
        <v>163</v>
      </c>
      <c r="BD134" t="s">
        <v>164</v>
      </c>
      <c r="BE134" s="10">
        <v>44676.60628472222</v>
      </c>
      <c r="BF134" t="s">
        <v>92</v>
      </c>
      <c r="BG134" t="s">
        <v>165</v>
      </c>
      <c r="BH134">
        <v>346</v>
      </c>
      <c r="BJ134">
        <v>0</v>
      </c>
      <c r="BK134">
        <v>500</v>
      </c>
      <c r="BL134">
        <v>250</v>
      </c>
      <c r="BM134" t="s">
        <v>166</v>
      </c>
      <c r="BN134">
        <v>400</v>
      </c>
      <c r="BO134" t="s">
        <v>167</v>
      </c>
      <c r="BP134">
        <v>60000</v>
      </c>
      <c r="BQ134" t="s">
        <v>168</v>
      </c>
      <c r="BR134" t="s">
        <v>169</v>
      </c>
      <c r="BS134" t="s">
        <v>170</v>
      </c>
      <c r="BT134">
        <v>140.19999999999999</v>
      </c>
      <c r="BU134">
        <v>0</v>
      </c>
      <c r="BV134" s="11">
        <v>42583</v>
      </c>
      <c r="BW134">
        <v>2</v>
      </c>
      <c r="BX134" t="s">
        <v>171</v>
      </c>
      <c r="BY134" t="s">
        <v>171</v>
      </c>
      <c r="BZ134" t="s">
        <v>172</v>
      </c>
      <c r="CA134">
        <v>7</v>
      </c>
      <c r="CB134">
        <v>154727</v>
      </c>
      <c r="CC134" t="s">
        <v>173</v>
      </c>
      <c r="CD134" t="s">
        <v>174</v>
      </c>
      <c r="CE134" t="s">
        <v>175</v>
      </c>
      <c r="CG134" t="s">
        <v>194</v>
      </c>
      <c r="CH134">
        <v>25.02</v>
      </c>
      <c r="CI134" t="s">
        <v>176</v>
      </c>
      <c r="CJ134" s="10">
        <v>44679.602500000001</v>
      </c>
      <c r="CK134" s="10">
        <v>44671.508576388886</v>
      </c>
      <c r="CL134" t="s">
        <v>191</v>
      </c>
      <c r="CM134" t="s">
        <v>195</v>
      </c>
      <c r="CN134" t="s">
        <v>93</v>
      </c>
      <c r="CO134">
        <v>2</v>
      </c>
      <c r="CP134">
        <v>22.79</v>
      </c>
      <c r="CQ134" t="s">
        <v>95</v>
      </c>
      <c r="CS134" t="s">
        <v>177</v>
      </c>
      <c r="CU134" t="s">
        <v>178</v>
      </c>
      <c r="CV134">
        <v>30</v>
      </c>
      <c r="CW134">
        <v>77.06</v>
      </c>
      <c r="CX134" t="s">
        <v>179</v>
      </c>
      <c r="CY134" t="s">
        <v>180</v>
      </c>
      <c r="CZ134" t="s">
        <v>181</v>
      </c>
      <c r="DA134" t="s">
        <v>182</v>
      </c>
      <c r="DB134">
        <v>5000</v>
      </c>
      <c r="DC134">
        <v>60</v>
      </c>
      <c r="DD134" t="s">
        <v>191</v>
      </c>
      <c r="DE134" t="s">
        <v>183</v>
      </c>
      <c r="DK134" t="s">
        <v>95</v>
      </c>
      <c r="DN134" t="s">
        <v>177</v>
      </c>
      <c r="DP134" t="s">
        <v>184</v>
      </c>
      <c r="DQ134">
        <v>68</v>
      </c>
      <c r="DR134">
        <v>5.3</v>
      </c>
      <c r="DS134">
        <v>2250</v>
      </c>
      <c r="DT134" t="s">
        <v>94</v>
      </c>
      <c r="DU134" t="s">
        <v>93</v>
      </c>
      <c r="DW134">
        <v>0</v>
      </c>
      <c r="DX134" t="s">
        <v>185</v>
      </c>
      <c r="DY134" t="s">
        <v>186</v>
      </c>
      <c r="DZ134" t="s">
        <v>187</v>
      </c>
      <c r="EB134" t="s">
        <v>191</v>
      </c>
    </row>
    <row r="135" spans="1:132" x14ac:dyDescent="0.25">
      <c r="A135" t="s">
        <v>34</v>
      </c>
      <c r="B135" t="s">
        <v>207</v>
      </c>
      <c r="C135" t="s">
        <v>197</v>
      </c>
      <c r="D135">
        <v>12</v>
      </c>
      <c r="E135">
        <v>120</v>
      </c>
      <c r="F135" t="s">
        <v>191</v>
      </c>
      <c r="G135" s="10">
        <v>44679.600590277776</v>
      </c>
      <c r="H135" t="s">
        <v>192</v>
      </c>
      <c r="I135">
        <v>1.0329999999999999</v>
      </c>
      <c r="J135">
        <v>6.8000000000000005E-2</v>
      </c>
      <c r="K135">
        <v>461.2</v>
      </c>
      <c r="L135">
        <v>6.3</v>
      </c>
      <c r="M135">
        <v>216.6</v>
      </c>
      <c r="N135">
        <v>5.7000000000000002E-2</v>
      </c>
      <c r="O135">
        <v>-12.4</v>
      </c>
      <c r="P135">
        <v>-0.6</v>
      </c>
      <c r="Q135" t="s">
        <v>35</v>
      </c>
      <c r="R135">
        <v>55056</v>
      </c>
      <c r="S135" t="s">
        <v>36</v>
      </c>
      <c r="T135">
        <v>55066</v>
      </c>
      <c r="U135">
        <v>5000</v>
      </c>
      <c r="V135">
        <v>60</v>
      </c>
      <c r="W135" t="s">
        <v>37</v>
      </c>
      <c r="Y135">
        <v>37.9</v>
      </c>
      <c r="Z135" t="s">
        <v>38</v>
      </c>
      <c r="AE135">
        <v>-12.5</v>
      </c>
      <c r="AF135">
        <v>-0.6</v>
      </c>
      <c r="AG135">
        <v>25.53</v>
      </c>
      <c r="AH135">
        <v>22.69</v>
      </c>
      <c r="AI135">
        <v>1.125</v>
      </c>
      <c r="AJ135" t="s">
        <v>154</v>
      </c>
      <c r="AK135" t="s">
        <v>155</v>
      </c>
      <c r="AL135" t="s">
        <v>156</v>
      </c>
      <c r="AM135">
        <v>14</v>
      </c>
      <c r="AN135">
        <v>14.5</v>
      </c>
      <c r="AO135" t="s">
        <v>157</v>
      </c>
      <c r="AP135" t="s">
        <v>158</v>
      </c>
      <c r="AQ135" t="s">
        <v>159</v>
      </c>
      <c r="AR135" t="s">
        <v>160</v>
      </c>
      <c r="AT135" t="s">
        <v>193</v>
      </c>
      <c r="AU135" s="10">
        <v>44671.507199074076</v>
      </c>
      <c r="AV135" t="s">
        <v>161</v>
      </c>
      <c r="AW135" t="s">
        <v>162</v>
      </c>
      <c r="AX135">
        <v>0.3</v>
      </c>
      <c r="BC135" t="s">
        <v>163</v>
      </c>
      <c r="BD135" t="s">
        <v>164</v>
      </c>
      <c r="BE135" s="10">
        <v>44676.580821759257</v>
      </c>
      <c r="BF135" t="s">
        <v>92</v>
      </c>
      <c r="BG135" t="s">
        <v>165</v>
      </c>
      <c r="BH135">
        <v>404</v>
      </c>
      <c r="BJ135">
        <v>0</v>
      </c>
      <c r="BK135">
        <v>500</v>
      </c>
      <c r="BL135">
        <v>250</v>
      </c>
      <c r="BM135" t="s">
        <v>166</v>
      </c>
      <c r="BN135">
        <v>400</v>
      </c>
      <c r="BO135" t="s">
        <v>167</v>
      </c>
      <c r="BP135">
        <v>60000</v>
      </c>
      <c r="BQ135" t="s">
        <v>168</v>
      </c>
      <c r="BR135" t="s">
        <v>169</v>
      </c>
      <c r="BS135" t="s">
        <v>170</v>
      </c>
      <c r="BT135">
        <v>27.8</v>
      </c>
      <c r="BU135">
        <v>0</v>
      </c>
      <c r="BV135" s="11">
        <v>42583</v>
      </c>
      <c r="BW135">
        <v>2</v>
      </c>
      <c r="BX135" t="s">
        <v>171</v>
      </c>
      <c r="BY135" t="s">
        <v>171</v>
      </c>
      <c r="BZ135" t="s">
        <v>172</v>
      </c>
      <c r="CA135">
        <v>7</v>
      </c>
      <c r="CB135">
        <v>154727</v>
      </c>
      <c r="CC135" t="s">
        <v>173</v>
      </c>
      <c r="CD135" t="s">
        <v>174</v>
      </c>
      <c r="CE135" t="s">
        <v>175</v>
      </c>
      <c r="CG135" t="s">
        <v>194</v>
      </c>
      <c r="CH135">
        <v>24.39</v>
      </c>
      <c r="CI135" t="s">
        <v>176</v>
      </c>
      <c r="CJ135" s="10">
        <v>44679.600706018522</v>
      </c>
      <c r="CK135" s="10">
        <v>44671.508576388886</v>
      </c>
      <c r="CL135" t="s">
        <v>191</v>
      </c>
      <c r="CM135" t="s">
        <v>195</v>
      </c>
      <c r="CN135" t="s">
        <v>93</v>
      </c>
      <c r="CO135">
        <v>2</v>
      </c>
      <c r="CP135">
        <v>23.62</v>
      </c>
      <c r="CQ135" t="s">
        <v>95</v>
      </c>
      <c r="CS135" t="s">
        <v>177</v>
      </c>
      <c r="CU135" t="s">
        <v>178</v>
      </c>
      <c r="CV135">
        <v>30</v>
      </c>
      <c r="CW135">
        <v>77.08</v>
      </c>
      <c r="CX135" t="s">
        <v>179</v>
      </c>
      <c r="CY135" t="s">
        <v>180</v>
      </c>
      <c r="CZ135" t="s">
        <v>181</v>
      </c>
      <c r="DA135" t="s">
        <v>182</v>
      </c>
      <c r="DB135">
        <v>5000</v>
      </c>
      <c r="DC135">
        <v>60</v>
      </c>
      <c r="DD135" t="s">
        <v>191</v>
      </c>
      <c r="DE135" t="s">
        <v>183</v>
      </c>
      <c r="DK135" t="s">
        <v>95</v>
      </c>
      <c r="DN135" t="s">
        <v>177</v>
      </c>
      <c r="DP135" t="s">
        <v>184</v>
      </c>
      <c r="DQ135">
        <v>100</v>
      </c>
      <c r="DR135">
        <v>5.3</v>
      </c>
      <c r="DS135">
        <v>2250</v>
      </c>
      <c r="DT135" t="s">
        <v>94</v>
      </c>
      <c r="DU135" t="s">
        <v>93</v>
      </c>
      <c r="DW135">
        <v>0</v>
      </c>
      <c r="DX135" t="s">
        <v>185</v>
      </c>
      <c r="DY135" t="s">
        <v>186</v>
      </c>
      <c r="DZ135" t="s">
        <v>187</v>
      </c>
      <c r="EB135" t="s">
        <v>191</v>
      </c>
    </row>
    <row r="136" spans="1:132" x14ac:dyDescent="0.25">
      <c r="A136" t="s">
        <v>34</v>
      </c>
      <c r="B136" t="s">
        <v>211</v>
      </c>
      <c r="C136" t="s">
        <v>200</v>
      </c>
      <c r="D136">
        <v>12</v>
      </c>
      <c r="E136">
        <v>120</v>
      </c>
      <c r="F136" t="s">
        <v>191</v>
      </c>
      <c r="G136" s="10">
        <v>44679.598657407405</v>
      </c>
      <c r="H136" t="s">
        <v>192</v>
      </c>
      <c r="I136">
        <v>1.1439999999999999</v>
      </c>
      <c r="J136">
        <v>6.8000000000000005E-2</v>
      </c>
      <c r="K136">
        <v>455.1</v>
      </c>
      <c r="L136">
        <v>6.2</v>
      </c>
      <c r="M136">
        <v>140.5</v>
      </c>
      <c r="N136">
        <v>7.0999999999999994E-2</v>
      </c>
      <c r="O136">
        <v>-12.8</v>
      </c>
      <c r="P136">
        <v>-0.3</v>
      </c>
      <c r="Q136" t="s">
        <v>35</v>
      </c>
      <c r="R136">
        <v>55056</v>
      </c>
      <c r="S136" t="s">
        <v>36</v>
      </c>
      <c r="T136">
        <v>55066</v>
      </c>
      <c r="U136">
        <v>5000</v>
      </c>
      <c r="V136">
        <v>60</v>
      </c>
      <c r="W136" t="s">
        <v>37</v>
      </c>
      <c r="Y136">
        <v>37.9</v>
      </c>
      <c r="Z136" t="s">
        <v>38</v>
      </c>
      <c r="AE136">
        <v>-12.8</v>
      </c>
      <c r="AF136">
        <v>-0.4</v>
      </c>
      <c r="AG136">
        <v>25.88</v>
      </c>
      <c r="AH136">
        <v>21.75</v>
      </c>
      <c r="AI136">
        <v>1.19</v>
      </c>
      <c r="AJ136" t="s">
        <v>154</v>
      </c>
      <c r="AK136" t="s">
        <v>155</v>
      </c>
      <c r="AL136" t="s">
        <v>156</v>
      </c>
      <c r="AM136">
        <v>14</v>
      </c>
      <c r="AN136">
        <v>14.5</v>
      </c>
      <c r="AO136" t="s">
        <v>157</v>
      </c>
      <c r="AP136" t="s">
        <v>158</v>
      </c>
      <c r="AQ136" t="s">
        <v>159</v>
      </c>
      <c r="AR136" t="s">
        <v>160</v>
      </c>
      <c r="AT136" t="s">
        <v>193</v>
      </c>
      <c r="AU136" s="10">
        <v>44671.507199074076</v>
      </c>
      <c r="AV136" t="s">
        <v>161</v>
      </c>
      <c r="AW136" t="s">
        <v>162</v>
      </c>
      <c r="AX136">
        <v>0.3</v>
      </c>
      <c r="BC136" t="s">
        <v>163</v>
      </c>
      <c r="BD136" t="s">
        <v>164</v>
      </c>
      <c r="BE136" s="10">
        <v>44676.555439814816</v>
      </c>
      <c r="BF136" t="s">
        <v>92</v>
      </c>
      <c r="BG136" t="s">
        <v>165</v>
      </c>
      <c r="BH136">
        <v>392</v>
      </c>
      <c r="BJ136">
        <v>0</v>
      </c>
      <c r="BK136">
        <v>500</v>
      </c>
      <c r="BL136">
        <v>250</v>
      </c>
      <c r="BM136" t="s">
        <v>166</v>
      </c>
      <c r="BN136">
        <v>400</v>
      </c>
      <c r="BO136" t="s">
        <v>167</v>
      </c>
      <c r="BP136">
        <v>60000</v>
      </c>
      <c r="BQ136" t="s">
        <v>168</v>
      </c>
      <c r="BR136" t="s">
        <v>169</v>
      </c>
      <c r="BS136" t="s">
        <v>170</v>
      </c>
      <c r="BT136">
        <v>164.7</v>
      </c>
      <c r="BU136">
        <v>0</v>
      </c>
      <c r="BV136" s="11">
        <v>42583</v>
      </c>
      <c r="BW136">
        <v>2</v>
      </c>
      <c r="BX136" t="s">
        <v>171</v>
      </c>
      <c r="BY136" t="s">
        <v>171</v>
      </c>
      <c r="BZ136" t="s">
        <v>172</v>
      </c>
      <c r="CA136">
        <v>7</v>
      </c>
      <c r="CB136">
        <v>154727</v>
      </c>
      <c r="CC136" t="s">
        <v>173</v>
      </c>
      <c r="CD136" t="s">
        <v>174</v>
      </c>
      <c r="CE136" t="s">
        <v>175</v>
      </c>
      <c r="CG136" t="s">
        <v>194</v>
      </c>
      <c r="CH136">
        <v>25.46</v>
      </c>
      <c r="CI136" t="s">
        <v>176</v>
      </c>
      <c r="CJ136" s="10">
        <v>44679.598761574074</v>
      </c>
      <c r="CK136" s="10">
        <v>44671.508576388886</v>
      </c>
      <c r="CL136" t="s">
        <v>191</v>
      </c>
      <c r="CM136" t="s">
        <v>195</v>
      </c>
      <c r="CN136" t="s">
        <v>93</v>
      </c>
      <c r="CO136">
        <v>2</v>
      </c>
      <c r="CP136">
        <v>22.26</v>
      </c>
      <c r="CQ136" t="s">
        <v>95</v>
      </c>
      <c r="CS136" t="s">
        <v>177</v>
      </c>
      <c r="CU136" t="s">
        <v>178</v>
      </c>
      <c r="CV136">
        <v>30</v>
      </c>
      <c r="CW136">
        <v>76.959999999999994</v>
      </c>
      <c r="CX136" t="s">
        <v>179</v>
      </c>
      <c r="CY136" t="s">
        <v>180</v>
      </c>
      <c r="CZ136" t="s">
        <v>181</v>
      </c>
      <c r="DA136" t="s">
        <v>182</v>
      </c>
      <c r="DB136">
        <v>5000</v>
      </c>
      <c r="DC136">
        <v>60</v>
      </c>
      <c r="DD136" t="s">
        <v>191</v>
      </c>
      <c r="DE136" t="s">
        <v>183</v>
      </c>
      <c r="DK136" t="s">
        <v>95</v>
      </c>
      <c r="DN136" t="s">
        <v>177</v>
      </c>
      <c r="DP136" t="s">
        <v>184</v>
      </c>
      <c r="DQ136">
        <v>94</v>
      </c>
      <c r="DR136">
        <v>5.3</v>
      </c>
      <c r="DS136">
        <v>2250</v>
      </c>
      <c r="DT136" t="s">
        <v>94</v>
      </c>
      <c r="DU136" t="s">
        <v>93</v>
      </c>
      <c r="DW136">
        <v>0</v>
      </c>
      <c r="DX136" t="s">
        <v>185</v>
      </c>
      <c r="DY136" t="s">
        <v>186</v>
      </c>
      <c r="DZ136" t="s">
        <v>187</v>
      </c>
      <c r="EB136" t="s">
        <v>191</v>
      </c>
    </row>
    <row r="137" spans="1:132" x14ac:dyDescent="0.25">
      <c r="A137" t="s">
        <v>34</v>
      </c>
      <c r="B137" t="s">
        <v>202</v>
      </c>
      <c r="C137" t="s">
        <v>197</v>
      </c>
      <c r="D137">
        <v>11</v>
      </c>
      <c r="E137">
        <v>120</v>
      </c>
      <c r="F137" t="s">
        <v>191</v>
      </c>
      <c r="G137" s="10">
        <v>44679.59684027778</v>
      </c>
      <c r="H137" t="s">
        <v>192</v>
      </c>
      <c r="I137">
        <v>1.056</v>
      </c>
      <c r="J137">
        <v>4.3999999999999997E-2</v>
      </c>
      <c r="K137">
        <v>439.4</v>
      </c>
      <c r="L137">
        <v>6</v>
      </c>
      <c r="M137">
        <v>294.3</v>
      </c>
      <c r="N137">
        <v>7.3999999999999996E-2</v>
      </c>
      <c r="O137">
        <v>-12.2</v>
      </c>
      <c r="P137">
        <v>-0.4</v>
      </c>
      <c r="Q137" t="s">
        <v>35</v>
      </c>
      <c r="R137">
        <v>55056</v>
      </c>
      <c r="S137" t="s">
        <v>36</v>
      </c>
      <c r="T137">
        <v>55066</v>
      </c>
      <c r="U137">
        <v>5000</v>
      </c>
      <c r="V137">
        <v>60</v>
      </c>
      <c r="W137" t="s">
        <v>37</v>
      </c>
      <c r="Y137">
        <v>37.9</v>
      </c>
      <c r="Z137" t="s">
        <v>38</v>
      </c>
      <c r="AE137">
        <v>-12.2</v>
      </c>
      <c r="AF137">
        <v>-0.3</v>
      </c>
      <c r="AG137">
        <v>24.95</v>
      </c>
      <c r="AH137">
        <v>22.25</v>
      </c>
      <c r="AI137">
        <v>1.121</v>
      </c>
      <c r="AJ137" t="s">
        <v>154</v>
      </c>
      <c r="AK137" t="s">
        <v>155</v>
      </c>
      <c r="AL137" t="s">
        <v>156</v>
      </c>
      <c r="AM137">
        <v>14</v>
      </c>
      <c r="AN137">
        <v>14.5</v>
      </c>
      <c r="AO137" t="s">
        <v>157</v>
      </c>
      <c r="AP137" t="s">
        <v>158</v>
      </c>
      <c r="AQ137" t="s">
        <v>159</v>
      </c>
      <c r="AR137" t="s">
        <v>160</v>
      </c>
      <c r="AT137" t="s">
        <v>193</v>
      </c>
      <c r="AU137" s="10">
        <v>44671.507199074076</v>
      </c>
      <c r="AV137" t="s">
        <v>161</v>
      </c>
      <c r="AW137" t="s">
        <v>162</v>
      </c>
      <c r="AX137">
        <v>0.3</v>
      </c>
      <c r="BC137" t="s">
        <v>163</v>
      </c>
      <c r="BD137" t="s">
        <v>164</v>
      </c>
      <c r="BE137" s="10">
        <v>44676.600798611114</v>
      </c>
      <c r="BF137" t="s">
        <v>92</v>
      </c>
      <c r="BG137" t="s">
        <v>165</v>
      </c>
      <c r="BH137">
        <v>400</v>
      </c>
      <c r="BJ137">
        <v>0</v>
      </c>
      <c r="BK137">
        <v>500</v>
      </c>
      <c r="BL137">
        <v>250</v>
      </c>
      <c r="BM137" t="s">
        <v>166</v>
      </c>
      <c r="BN137">
        <v>400</v>
      </c>
      <c r="BO137" t="s">
        <v>167</v>
      </c>
      <c r="BP137">
        <v>60000</v>
      </c>
      <c r="BQ137" t="s">
        <v>168</v>
      </c>
      <c r="BR137" t="s">
        <v>169</v>
      </c>
      <c r="BS137" t="s">
        <v>170</v>
      </c>
      <c r="BT137">
        <v>128.9</v>
      </c>
      <c r="BU137">
        <v>0</v>
      </c>
      <c r="BV137" s="11">
        <v>42583</v>
      </c>
      <c r="BW137">
        <v>2</v>
      </c>
      <c r="BX137" t="s">
        <v>171</v>
      </c>
      <c r="BY137" t="s">
        <v>171</v>
      </c>
      <c r="BZ137" t="s">
        <v>172</v>
      </c>
      <c r="CA137">
        <v>7</v>
      </c>
      <c r="CB137">
        <v>154727</v>
      </c>
      <c r="CC137" t="s">
        <v>173</v>
      </c>
      <c r="CD137" t="s">
        <v>174</v>
      </c>
      <c r="CE137" t="s">
        <v>175</v>
      </c>
      <c r="CG137" t="s">
        <v>194</v>
      </c>
      <c r="CH137">
        <v>24.03</v>
      </c>
      <c r="CI137" t="s">
        <v>176</v>
      </c>
      <c r="CJ137" s="10">
        <v>44679.596944444442</v>
      </c>
      <c r="CK137" s="10">
        <v>44671.508576388886</v>
      </c>
      <c r="CL137" t="s">
        <v>191</v>
      </c>
      <c r="CM137" t="s">
        <v>195</v>
      </c>
      <c r="CN137" t="s">
        <v>93</v>
      </c>
      <c r="CO137">
        <v>2</v>
      </c>
      <c r="CP137">
        <v>22.75</v>
      </c>
      <c r="CQ137" t="s">
        <v>95</v>
      </c>
      <c r="CS137" t="s">
        <v>177</v>
      </c>
      <c r="CU137" t="s">
        <v>178</v>
      </c>
      <c r="CV137">
        <v>30</v>
      </c>
      <c r="CW137">
        <v>74.709999999999994</v>
      </c>
      <c r="CX137" t="s">
        <v>179</v>
      </c>
      <c r="CY137" t="s">
        <v>180</v>
      </c>
      <c r="CZ137" t="s">
        <v>181</v>
      </c>
      <c r="DA137" t="s">
        <v>182</v>
      </c>
      <c r="DB137">
        <v>5000</v>
      </c>
      <c r="DC137">
        <v>60</v>
      </c>
      <c r="DD137" t="s">
        <v>191</v>
      </c>
      <c r="DE137" t="s">
        <v>183</v>
      </c>
      <c r="DK137" t="s">
        <v>95</v>
      </c>
      <c r="DN137" t="s">
        <v>177</v>
      </c>
      <c r="DP137" t="s">
        <v>184</v>
      </c>
      <c r="DQ137">
        <v>94</v>
      </c>
      <c r="DR137">
        <v>5.3</v>
      </c>
      <c r="DS137">
        <v>2250</v>
      </c>
      <c r="DT137" t="s">
        <v>94</v>
      </c>
      <c r="DU137" t="s">
        <v>93</v>
      </c>
      <c r="DW137">
        <v>0</v>
      </c>
      <c r="DX137" t="s">
        <v>185</v>
      </c>
      <c r="DY137" t="s">
        <v>186</v>
      </c>
      <c r="DZ137" t="s">
        <v>187</v>
      </c>
      <c r="EB137" t="s">
        <v>191</v>
      </c>
    </row>
    <row r="138" spans="1:132" x14ac:dyDescent="0.25">
      <c r="A138" t="s">
        <v>34</v>
      </c>
      <c r="B138" t="s">
        <v>210</v>
      </c>
      <c r="C138" t="s">
        <v>190</v>
      </c>
      <c r="D138">
        <v>11</v>
      </c>
      <c r="E138">
        <v>120</v>
      </c>
      <c r="F138" t="s">
        <v>191</v>
      </c>
      <c r="G138" s="10">
        <v>44679.594930555555</v>
      </c>
      <c r="H138" t="s">
        <v>192</v>
      </c>
      <c r="I138">
        <v>1.052</v>
      </c>
      <c r="J138">
        <v>6.3E-2</v>
      </c>
      <c r="K138">
        <v>490.6</v>
      </c>
      <c r="L138">
        <v>6.7</v>
      </c>
      <c r="M138">
        <v>152.30000000000001</v>
      </c>
      <c r="N138">
        <v>0.19800000000000001</v>
      </c>
      <c r="O138">
        <v>-12.8</v>
      </c>
      <c r="P138">
        <v>-0.8</v>
      </c>
      <c r="Q138" t="s">
        <v>35</v>
      </c>
      <c r="R138">
        <v>55056</v>
      </c>
      <c r="S138" t="s">
        <v>36</v>
      </c>
      <c r="T138">
        <v>55066</v>
      </c>
      <c r="U138">
        <v>5000</v>
      </c>
      <c r="V138">
        <v>60</v>
      </c>
      <c r="W138" t="s">
        <v>37</v>
      </c>
      <c r="Y138">
        <v>37.9</v>
      </c>
      <c r="Z138" t="s">
        <v>38</v>
      </c>
      <c r="AE138">
        <v>-13</v>
      </c>
      <c r="AF138">
        <v>-0.9</v>
      </c>
      <c r="AG138">
        <v>26.23</v>
      </c>
      <c r="AH138">
        <v>23.35</v>
      </c>
      <c r="AI138">
        <v>1.123</v>
      </c>
      <c r="AJ138" t="s">
        <v>154</v>
      </c>
      <c r="AK138" t="s">
        <v>155</v>
      </c>
      <c r="AL138" t="s">
        <v>156</v>
      </c>
      <c r="AM138">
        <v>14</v>
      </c>
      <c r="AN138">
        <v>14.5</v>
      </c>
      <c r="AO138" t="s">
        <v>157</v>
      </c>
      <c r="AP138" t="s">
        <v>158</v>
      </c>
      <c r="AQ138" t="s">
        <v>159</v>
      </c>
      <c r="AR138" t="s">
        <v>160</v>
      </c>
      <c r="AT138" t="s">
        <v>193</v>
      </c>
      <c r="AU138" s="10">
        <v>44671.507199074076</v>
      </c>
      <c r="AV138" t="s">
        <v>161</v>
      </c>
      <c r="AW138" t="s">
        <v>162</v>
      </c>
      <c r="AX138">
        <v>0.3</v>
      </c>
      <c r="BC138" t="s">
        <v>163</v>
      </c>
      <c r="BD138" t="s">
        <v>164</v>
      </c>
      <c r="BE138" s="10">
        <v>44676.610300925924</v>
      </c>
      <c r="BF138" t="s">
        <v>92</v>
      </c>
      <c r="BG138" t="s">
        <v>165</v>
      </c>
      <c r="BH138">
        <v>392</v>
      </c>
      <c r="BJ138">
        <v>0</v>
      </c>
      <c r="BK138">
        <v>500</v>
      </c>
      <c r="BL138">
        <v>250</v>
      </c>
      <c r="BM138" t="s">
        <v>166</v>
      </c>
      <c r="BN138">
        <v>400</v>
      </c>
      <c r="BO138" t="s">
        <v>167</v>
      </c>
      <c r="BP138">
        <v>60000</v>
      </c>
      <c r="BQ138" t="s">
        <v>168</v>
      </c>
      <c r="BR138" t="s">
        <v>169</v>
      </c>
      <c r="BS138" t="s">
        <v>170</v>
      </c>
      <c r="BT138">
        <v>10.199999999999999</v>
      </c>
      <c r="BU138">
        <v>0</v>
      </c>
      <c r="BV138" s="11">
        <v>42583</v>
      </c>
      <c r="BW138">
        <v>2</v>
      </c>
      <c r="BX138" t="s">
        <v>171</v>
      </c>
      <c r="BY138" t="s">
        <v>171</v>
      </c>
      <c r="BZ138" t="s">
        <v>172</v>
      </c>
      <c r="CA138">
        <v>7</v>
      </c>
      <c r="CB138">
        <v>154727</v>
      </c>
      <c r="CC138" t="s">
        <v>173</v>
      </c>
      <c r="CD138" t="s">
        <v>174</v>
      </c>
      <c r="CE138" t="s">
        <v>175</v>
      </c>
      <c r="CG138" t="s">
        <v>194</v>
      </c>
      <c r="CH138">
        <v>25.35</v>
      </c>
      <c r="CI138" t="s">
        <v>176</v>
      </c>
      <c r="CJ138" s="10">
        <v>44679.595034722224</v>
      </c>
      <c r="CK138" s="10">
        <v>44671.508576388886</v>
      </c>
      <c r="CL138" t="s">
        <v>191</v>
      </c>
      <c r="CM138" t="s">
        <v>195</v>
      </c>
      <c r="CN138" t="s">
        <v>93</v>
      </c>
      <c r="CO138">
        <v>2</v>
      </c>
      <c r="CP138">
        <v>24.11</v>
      </c>
      <c r="CQ138" t="s">
        <v>95</v>
      </c>
      <c r="CS138" t="s">
        <v>177</v>
      </c>
      <c r="CU138" t="s">
        <v>178</v>
      </c>
      <c r="CV138">
        <v>30</v>
      </c>
      <c r="CW138">
        <v>80.47</v>
      </c>
      <c r="CX138" t="s">
        <v>179</v>
      </c>
      <c r="CY138" t="s">
        <v>180</v>
      </c>
      <c r="CZ138" t="s">
        <v>181</v>
      </c>
      <c r="DA138" t="s">
        <v>182</v>
      </c>
      <c r="DB138">
        <v>5000</v>
      </c>
      <c r="DC138">
        <v>60</v>
      </c>
      <c r="DD138" t="s">
        <v>191</v>
      </c>
      <c r="DE138" t="s">
        <v>183</v>
      </c>
      <c r="DK138" t="s">
        <v>95</v>
      </c>
      <c r="DN138" t="s">
        <v>177</v>
      </c>
      <c r="DP138" t="s">
        <v>184</v>
      </c>
      <c r="DQ138">
        <v>92</v>
      </c>
      <c r="DR138">
        <v>5.3</v>
      </c>
      <c r="DS138">
        <v>2250</v>
      </c>
      <c r="DT138" t="s">
        <v>94</v>
      </c>
      <c r="DU138" t="s">
        <v>93</v>
      </c>
      <c r="DW138">
        <v>0</v>
      </c>
      <c r="DX138" t="s">
        <v>185</v>
      </c>
      <c r="DY138" t="s">
        <v>186</v>
      </c>
      <c r="DZ138" t="s">
        <v>187</v>
      </c>
      <c r="EB138" t="s">
        <v>191</v>
      </c>
    </row>
    <row r="139" spans="1:132" x14ac:dyDescent="0.25">
      <c r="A139" t="s">
        <v>34</v>
      </c>
      <c r="B139" t="s">
        <v>207</v>
      </c>
      <c r="C139" t="s">
        <v>197</v>
      </c>
      <c r="D139">
        <v>11</v>
      </c>
      <c r="E139">
        <v>120</v>
      </c>
      <c r="F139" t="s">
        <v>191</v>
      </c>
      <c r="G139" s="10">
        <v>44679.593078703707</v>
      </c>
      <c r="H139" t="s">
        <v>192</v>
      </c>
      <c r="I139">
        <v>1.0429999999999999</v>
      </c>
      <c r="J139">
        <v>4.2999999999999997E-2</v>
      </c>
      <c r="K139">
        <v>450.6</v>
      </c>
      <c r="L139">
        <v>6.1</v>
      </c>
      <c r="M139">
        <v>214.1</v>
      </c>
      <c r="N139">
        <v>0.02</v>
      </c>
      <c r="O139">
        <v>-12.9</v>
      </c>
      <c r="P139">
        <v>-1.1000000000000001</v>
      </c>
      <c r="Q139" t="s">
        <v>35</v>
      </c>
      <c r="R139">
        <v>55056</v>
      </c>
      <c r="S139" t="s">
        <v>36</v>
      </c>
      <c r="T139">
        <v>55066</v>
      </c>
      <c r="U139">
        <v>5000</v>
      </c>
      <c r="V139">
        <v>60</v>
      </c>
      <c r="W139" t="s">
        <v>37</v>
      </c>
      <c r="Y139">
        <v>37.9</v>
      </c>
      <c r="Z139" t="s">
        <v>38</v>
      </c>
      <c r="AE139">
        <v>-12.9</v>
      </c>
      <c r="AF139">
        <v>-1.1000000000000001</v>
      </c>
      <c r="AG139">
        <v>25.53</v>
      </c>
      <c r="AH139">
        <v>23.12</v>
      </c>
      <c r="AI139">
        <v>1.1040000000000001</v>
      </c>
      <c r="AJ139" t="s">
        <v>154</v>
      </c>
      <c r="AK139" t="s">
        <v>155</v>
      </c>
      <c r="AL139" t="s">
        <v>156</v>
      </c>
      <c r="AM139">
        <v>14</v>
      </c>
      <c r="AN139">
        <v>14.5</v>
      </c>
      <c r="AO139" t="s">
        <v>157</v>
      </c>
      <c r="AP139" t="s">
        <v>158</v>
      </c>
      <c r="AQ139" t="s">
        <v>159</v>
      </c>
      <c r="AR139" t="s">
        <v>160</v>
      </c>
      <c r="AT139" t="s">
        <v>193</v>
      </c>
      <c r="AU139" s="10">
        <v>44671.507199074076</v>
      </c>
      <c r="AV139" t="s">
        <v>161</v>
      </c>
      <c r="AW139" t="s">
        <v>162</v>
      </c>
      <c r="AX139">
        <v>0.3</v>
      </c>
      <c r="BC139" t="s">
        <v>163</v>
      </c>
      <c r="BD139" t="s">
        <v>164</v>
      </c>
      <c r="BE139" s="10">
        <v>44676.580821759257</v>
      </c>
      <c r="BF139" t="s">
        <v>92</v>
      </c>
      <c r="BG139" t="s">
        <v>165</v>
      </c>
      <c r="BH139">
        <v>388</v>
      </c>
      <c r="BJ139">
        <v>0</v>
      </c>
      <c r="BK139">
        <v>500</v>
      </c>
      <c r="BL139">
        <v>250</v>
      </c>
      <c r="BM139" t="s">
        <v>166</v>
      </c>
      <c r="BN139">
        <v>400</v>
      </c>
      <c r="BO139" t="s">
        <v>167</v>
      </c>
      <c r="BP139">
        <v>60000</v>
      </c>
      <c r="BQ139" t="s">
        <v>168</v>
      </c>
      <c r="BR139" t="s">
        <v>169</v>
      </c>
      <c r="BS139" t="s">
        <v>170</v>
      </c>
      <c r="BT139">
        <v>165.8</v>
      </c>
      <c r="BU139">
        <v>0</v>
      </c>
      <c r="BV139" s="11">
        <v>42583</v>
      </c>
      <c r="BW139">
        <v>2</v>
      </c>
      <c r="BX139" t="s">
        <v>171</v>
      </c>
      <c r="BY139" t="s">
        <v>171</v>
      </c>
      <c r="BZ139" t="s">
        <v>172</v>
      </c>
      <c r="CA139">
        <v>7</v>
      </c>
      <c r="CB139">
        <v>154727</v>
      </c>
      <c r="CC139" t="s">
        <v>173</v>
      </c>
      <c r="CD139" t="s">
        <v>174</v>
      </c>
      <c r="CE139" t="s">
        <v>175</v>
      </c>
      <c r="CG139" t="s">
        <v>194</v>
      </c>
      <c r="CH139">
        <v>24.17</v>
      </c>
      <c r="CI139" t="s">
        <v>176</v>
      </c>
      <c r="CJ139" s="10">
        <v>44679.593182870369</v>
      </c>
      <c r="CK139" s="10">
        <v>44671.508576388886</v>
      </c>
      <c r="CL139" t="s">
        <v>191</v>
      </c>
      <c r="CM139" t="s">
        <v>195</v>
      </c>
      <c r="CN139" t="s">
        <v>93</v>
      </c>
      <c r="CO139">
        <v>2</v>
      </c>
      <c r="CP139">
        <v>23.18</v>
      </c>
      <c r="CQ139" t="s">
        <v>95</v>
      </c>
      <c r="CS139" t="s">
        <v>177</v>
      </c>
      <c r="CU139" t="s">
        <v>178</v>
      </c>
      <c r="CV139">
        <v>30</v>
      </c>
      <c r="CW139">
        <v>76.55</v>
      </c>
      <c r="CX139" t="s">
        <v>179</v>
      </c>
      <c r="CY139" t="s">
        <v>180</v>
      </c>
      <c r="CZ139" t="s">
        <v>181</v>
      </c>
      <c r="DA139" t="s">
        <v>182</v>
      </c>
      <c r="DB139">
        <v>5000</v>
      </c>
      <c r="DC139">
        <v>60</v>
      </c>
      <c r="DD139" t="s">
        <v>191</v>
      </c>
      <c r="DE139" t="s">
        <v>183</v>
      </c>
      <c r="DK139" t="s">
        <v>95</v>
      </c>
      <c r="DN139" t="s">
        <v>177</v>
      </c>
      <c r="DP139" t="s">
        <v>184</v>
      </c>
      <c r="DQ139">
        <v>94</v>
      </c>
      <c r="DR139">
        <v>5.3</v>
      </c>
      <c r="DS139">
        <v>2250</v>
      </c>
      <c r="DT139" t="s">
        <v>94</v>
      </c>
      <c r="DU139" t="s">
        <v>93</v>
      </c>
      <c r="DW139">
        <v>0</v>
      </c>
      <c r="DX139" t="s">
        <v>185</v>
      </c>
      <c r="DY139" t="s">
        <v>186</v>
      </c>
      <c r="DZ139" t="s">
        <v>187</v>
      </c>
      <c r="EB139" t="s">
        <v>191</v>
      </c>
    </row>
    <row r="140" spans="1:132" x14ac:dyDescent="0.25">
      <c r="A140" t="s">
        <v>34</v>
      </c>
      <c r="B140" t="s">
        <v>201</v>
      </c>
      <c r="C140" t="s">
        <v>200</v>
      </c>
      <c r="D140">
        <v>11</v>
      </c>
      <c r="E140">
        <v>120</v>
      </c>
      <c r="F140" t="s">
        <v>191</v>
      </c>
      <c r="G140" s="10">
        <v>44679.590694444443</v>
      </c>
      <c r="H140" t="s">
        <v>192</v>
      </c>
      <c r="I140">
        <v>1.0529999999999999</v>
      </c>
      <c r="J140">
        <v>5.1999999999999998E-2</v>
      </c>
      <c r="K140">
        <v>499.2</v>
      </c>
      <c r="L140">
        <v>6.8</v>
      </c>
      <c r="M140">
        <v>272.10000000000002</v>
      </c>
      <c r="N140">
        <v>0.28299999999999997</v>
      </c>
      <c r="O140">
        <v>-11.5</v>
      </c>
      <c r="P140">
        <v>-0.3</v>
      </c>
      <c r="Q140" t="s">
        <v>35</v>
      </c>
      <c r="R140">
        <v>55056</v>
      </c>
      <c r="S140" t="s">
        <v>36</v>
      </c>
      <c r="T140">
        <v>55066</v>
      </c>
      <c r="U140">
        <v>5000</v>
      </c>
      <c r="V140">
        <v>60</v>
      </c>
      <c r="W140" t="s">
        <v>37</v>
      </c>
      <c r="Y140">
        <v>38</v>
      </c>
      <c r="Z140" t="s">
        <v>38</v>
      </c>
      <c r="AE140">
        <v>-11.5</v>
      </c>
      <c r="AF140">
        <v>0</v>
      </c>
      <c r="AG140">
        <v>26.43</v>
      </c>
      <c r="AH140">
        <v>23.95</v>
      </c>
      <c r="AI140">
        <v>1.1040000000000001</v>
      </c>
      <c r="AJ140" t="s">
        <v>154</v>
      </c>
      <c r="AK140" t="s">
        <v>155</v>
      </c>
      <c r="AL140" t="s">
        <v>156</v>
      </c>
      <c r="AM140">
        <v>14</v>
      </c>
      <c r="AN140">
        <v>14.5</v>
      </c>
      <c r="AO140" t="s">
        <v>157</v>
      </c>
      <c r="AP140" t="s">
        <v>158</v>
      </c>
      <c r="AQ140" t="s">
        <v>159</v>
      </c>
      <c r="AR140" t="s">
        <v>160</v>
      </c>
      <c r="AT140" t="s">
        <v>193</v>
      </c>
      <c r="AU140" s="10">
        <v>44671.507199074076</v>
      </c>
      <c r="AV140" t="s">
        <v>161</v>
      </c>
      <c r="AW140" t="s">
        <v>162</v>
      </c>
      <c r="AX140">
        <v>0.3</v>
      </c>
      <c r="BC140" t="s">
        <v>163</v>
      </c>
      <c r="BD140" t="s">
        <v>164</v>
      </c>
      <c r="BE140" s="10">
        <v>44676.577118055553</v>
      </c>
      <c r="BF140" t="s">
        <v>92</v>
      </c>
      <c r="BG140" t="s">
        <v>165</v>
      </c>
      <c r="BH140">
        <v>370</v>
      </c>
      <c r="BJ140">
        <v>0</v>
      </c>
      <c r="BK140">
        <v>500</v>
      </c>
      <c r="BL140">
        <v>250</v>
      </c>
      <c r="BM140" t="s">
        <v>166</v>
      </c>
      <c r="BN140">
        <v>400</v>
      </c>
      <c r="BO140" t="s">
        <v>167</v>
      </c>
      <c r="BP140">
        <v>60000</v>
      </c>
      <c r="BQ140" t="s">
        <v>168</v>
      </c>
      <c r="BR140" t="s">
        <v>169</v>
      </c>
      <c r="BS140" t="s">
        <v>170</v>
      </c>
      <c r="BT140">
        <v>3.2</v>
      </c>
      <c r="BU140">
        <v>0</v>
      </c>
      <c r="BV140" s="11">
        <v>42583</v>
      </c>
      <c r="BW140">
        <v>2</v>
      </c>
      <c r="BX140" t="s">
        <v>171</v>
      </c>
      <c r="BY140" t="s">
        <v>171</v>
      </c>
      <c r="BZ140" t="s">
        <v>172</v>
      </c>
      <c r="CA140">
        <v>7</v>
      </c>
      <c r="CB140">
        <v>154727</v>
      </c>
      <c r="CC140" t="s">
        <v>173</v>
      </c>
      <c r="CD140" t="s">
        <v>174</v>
      </c>
      <c r="CE140" t="s">
        <v>175</v>
      </c>
      <c r="CG140" t="s">
        <v>194</v>
      </c>
      <c r="CH140">
        <v>25.6</v>
      </c>
      <c r="CI140" t="s">
        <v>176</v>
      </c>
      <c r="CJ140" s="10">
        <v>44679.590798611112</v>
      </c>
      <c r="CK140" s="10">
        <v>44671.508576388886</v>
      </c>
      <c r="CL140" t="s">
        <v>191</v>
      </c>
      <c r="CM140" t="s">
        <v>195</v>
      </c>
      <c r="CN140" t="s">
        <v>93</v>
      </c>
      <c r="CO140">
        <v>2</v>
      </c>
      <c r="CP140">
        <v>24.3</v>
      </c>
      <c r="CQ140" t="s">
        <v>95</v>
      </c>
      <c r="CS140" t="s">
        <v>177</v>
      </c>
      <c r="CU140" t="s">
        <v>178</v>
      </c>
      <c r="CV140">
        <v>30</v>
      </c>
      <c r="CW140">
        <v>80.319999999999993</v>
      </c>
      <c r="CX140" t="s">
        <v>179</v>
      </c>
      <c r="CY140" t="s">
        <v>180</v>
      </c>
      <c r="CZ140" t="s">
        <v>181</v>
      </c>
      <c r="DA140" t="s">
        <v>182</v>
      </c>
      <c r="DB140">
        <v>5000</v>
      </c>
      <c r="DC140">
        <v>60</v>
      </c>
      <c r="DD140" t="s">
        <v>191</v>
      </c>
      <c r="DE140" t="s">
        <v>183</v>
      </c>
      <c r="DK140" t="s">
        <v>95</v>
      </c>
      <c r="DN140" t="s">
        <v>177</v>
      </c>
      <c r="DP140" t="s">
        <v>184</v>
      </c>
      <c r="DQ140">
        <v>96</v>
      </c>
      <c r="DR140">
        <v>5.3</v>
      </c>
      <c r="DS140">
        <v>2250</v>
      </c>
      <c r="DT140" t="s">
        <v>94</v>
      </c>
      <c r="DU140" t="s">
        <v>93</v>
      </c>
      <c r="DW140">
        <v>0</v>
      </c>
      <c r="DX140" t="s">
        <v>185</v>
      </c>
      <c r="DY140" t="s">
        <v>186</v>
      </c>
      <c r="DZ140" t="s">
        <v>187</v>
      </c>
      <c r="EB140" t="s">
        <v>191</v>
      </c>
    </row>
    <row r="141" spans="1:132" x14ac:dyDescent="0.25">
      <c r="A141" t="s">
        <v>34</v>
      </c>
      <c r="B141" t="s">
        <v>208</v>
      </c>
      <c r="C141" t="s">
        <v>190</v>
      </c>
      <c r="D141">
        <v>11</v>
      </c>
      <c r="E141">
        <v>120</v>
      </c>
      <c r="F141" t="s">
        <v>191</v>
      </c>
      <c r="G141" s="10">
        <v>44679.588645833333</v>
      </c>
      <c r="H141" t="s">
        <v>192</v>
      </c>
      <c r="I141">
        <v>1.087</v>
      </c>
      <c r="J141">
        <v>4.9000000000000002E-2</v>
      </c>
      <c r="K141">
        <v>460.1</v>
      </c>
      <c r="L141">
        <v>6.2</v>
      </c>
      <c r="M141">
        <v>304.89999999999998</v>
      </c>
      <c r="N141">
        <v>0.158</v>
      </c>
      <c r="O141">
        <v>-11.7</v>
      </c>
      <c r="P141">
        <v>0.1</v>
      </c>
      <c r="Q141" t="s">
        <v>35</v>
      </c>
      <c r="R141">
        <v>55056</v>
      </c>
      <c r="S141" t="s">
        <v>36</v>
      </c>
      <c r="T141">
        <v>55066</v>
      </c>
      <c r="U141">
        <v>5000</v>
      </c>
      <c r="V141">
        <v>60</v>
      </c>
      <c r="W141" t="s">
        <v>37</v>
      </c>
      <c r="Y141">
        <v>38</v>
      </c>
      <c r="Z141" t="s">
        <v>38</v>
      </c>
      <c r="AE141">
        <v>-11.6</v>
      </c>
      <c r="AF141">
        <v>0.2</v>
      </c>
      <c r="AG141">
        <v>26.05</v>
      </c>
      <c r="AH141">
        <v>21.89</v>
      </c>
      <c r="AI141">
        <v>1.19</v>
      </c>
      <c r="AJ141" t="s">
        <v>154</v>
      </c>
      <c r="AK141" t="s">
        <v>155</v>
      </c>
      <c r="AL141" t="s">
        <v>156</v>
      </c>
      <c r="AM141">
        <v>14</v>
      </c>
      <c r="AN141">
        <v>14.5</v>
      </c>
      <c r="AO141" t="s">
        <v>157</v>
      </c>
      <c r="AP141" t="s">
        <v>158</v>
      </c>
      <c r="AQ141" t="s">
        <v>159</v>
      </c>
      <c r="AR141" t="s">
        <v>160</v>
      </c>
      <c r="AT141" t="s">
        <v>193</v>
      </c>
      <c r="AU141" s="10">
        <v>44671.507199074076</v>
      </c>
      <c r="AV141" t="s">
        <v>161</v>
      </c>
      <c r="AW141" t="s">
        <v>162</v>
      </c>
      <c r="AX141">
        <v>0.3</v>
      </c>
      <c r="BC141" t="s">
        <v>163</v>
      </c>
      <c r="BD141" t="s">
        <v>164</v>
      </c>
      <c r="BE141" s="10">
        <v>44676.588865740741</v>
      </c>
      <c r="BF141" t="s">
        <v>92</v>
      </c>
      <c r="BG141" t="s">
        <v>165</v>
      </c>
      <c r="BH141">
        <v>418</v>
      </c>
      <c r="BJ141">
        <v>0</v>
      </c>
      <c r="BK141">
        <v>500</v>
      </c>
      <c r="BL141">
        <v>250</v>
      </c>
      <c r="BM141" t="s">
        <v>166</v>
      </c>
      <c r="BN141">
        <v>400</v>
      </c>
      <c r="BO141" t="s">
        <v>167</v>
      </c>
      <c r="BP141">
        <v>60000</v>
      </c>
      <c r="BQ141" t="s">
        <v>168</v>
      </c>
      <c r="BR141" t="s">
        <v>169</v>
      </c>
      <c r="BS141" t="s">
        <v>170</v>
      </c>
      <c r="BT141">
        <v>149.80000000000001</v>
      </c>
      <c r="BU141">
        <v>0</v>
      </c>
      <c r="BV141" s="11">
        <v>42583</v>
      </c>
      <c r="BW141">
        <v>2</v>
      </c>
      <c r="BX141" t="s">
        <v>171</v>
      </c>
      <c r="BY141" t="s">
        <v>171</v>
      </c>
      <c r="BZ141" t="s">
        <v>172</v>
      </c>
      <c r="CA141">
        <v>7</v>
      </c>
      <c r="CB141">
        <v>154727</v>
      </c>
      <c r="CC141" t="s">
        <v>173</v>
      </c>
      <c r="CD141" t="s">
        <v>174</v>
      </c>
      <c r="CE141" t="s">
        <v>175</v>
      </c>
      <c r="CG141" t="s">
        <v>194</v>
      </c>
      <c r="CH141">
        <v>24.97</v>
      </c>
      <c r="CI141" t="s">
        <v>176</v>
      </c>
      <c r="CJ141" s="10">
        <v>44679.588761574072</v>
      </c>
      <c r="CK141" s="10">
        <v>44671.508576388886</v>
      </c>
      <c r="CL141" t="s">
        <v>191</v>
      </c>
      <c r="CM141" t="s">
        <v>195</v>
      </c>
      <c r="CN141" t="s">
        <v>93</v>
      </c>
      <c r="CO141">
        <v>2</v>
      </c>
      <c r="CP141">
        <v>22.98</v>
      </c>
      <c r="CQ141" t="s">
        <v>95</v>
      </c>
      <c r="CS141" t="s">
        <v>177</v>
      </c>
      <c r="CU141" t="s">
        <v>178</v>
      </c>
      <c r="CV141">
        <v>30</v>
      </c>
      <c r="CW141">
        <v>75.94</v>
      </c>
      <c r="CX141" t="s">
        <v>179</v>
      </c>
      <c r="CY141" t="s">
        <v>180</v>
      </c>
      <c r="CZ141" t="s">
        <v>181</v>
      </c>
      <c r="DA141" t="s">
        <v>182</v>
      </c>
      <c r="DB141">
        <v>5000</v>
      </c>
      <c r="DC141">
        <v>60</v>
      </c>
      <c r="DD141" t="s">
        <v>191</v>
      </c>
      <c r="DE141" t="s">
        <v>183</v>
      </c>
      <c r="DK141" t="s">
        <v>95</v>
      </c>
      <c r="DN141" t="s">
        <v>177</v>
      </c>
      <c r="DP141" t="s">
        <v>184</v>
      </c>
      <c r="DQ141">
        <v>86</v>
      </c>
      <c r="DR141">
        <v>5.3</v>
      </c>
      <c r="DS141">
        <v>2250</v>
      </c>
      <c r="DT141" t="s">
        <v>94</v>
      </c>
      <c r="DU141" t="s">
        <v>93</v>
      </c>
      <c r="DW141">
        <v>0</v>
      </c>
      <c r="DX141" t="s">
        <v>185</v>
      </c>
      <c r="DY141" t="s">
        <v>186</v>
      </c>
      <c r="DZ141" t="s">
        <v>187</v>
      </c>
      <c r="EB141" t="s">
        <v>191</v>
      </c>
    </row>
    <row r="142" spans="1:132" x14ac:dyDescent="0.25">
      <c r="A142" t="s">
        <v>34</v>
      </c>
      <c r="B142" t="s">
        <v>209</v>
      </c>
      <c r="C142" t="s">
        <v>197</v>
      </c>
      <c r="D142">
        <v>11</v>
      </c>
      <c r="E142">
        <v>120</v>
      </c>
      <c r="F142" t="s">
        <v>191</v>
      </c>
      <c r="G142" s="10">
        <v>44679.586180555554</v>
      </c>
      <c r="H142" t="s">
        <v>192</v>
      </c>
      <c r="I142">
        <v>1.0649999999999999</v>
      </c>
      <c r="J142">
        <v>5.7000000000000002E-2</v>
      </c>
      <c r="K142">
        <v>435.9</v>
      </c>
      <c r="L142">
        <v>5.9</v>
      </c>
      <c r="M142">
        <v>223.9</v>
      </c>
      <c r="N142">
        <v>0.19600000000000001</v>
      </c>
      <c r="O142">
        <v>-10.3</v>
      </c>
      <c r="P142">
        <v>-1.3</v>
      </c>
      <c r="Q142" t="s">
        <v>35</v>
      </c>
      <c r="R142">
        <v>55056</v>
      </c>
      <c r="S142" t="s">
        <v>36</v>
      </c>
      <c r="T142">
        <v>55066</v>
      </c>
      <c r="U142">
        <v>5000</v>
      </c>
      <c r="V142">
        <v>60</v>
      </c>
      <c r="W142" t="s">
        <v>37</v>
      </c>
      <c r="Y142">
        <v>38</v>
      </c>
      <c r="Z142" t="s">
        <v>38</v>
      </c>
      <c r="AE142">
        <v>-10.4</v>
      </c>
      <c r="AF142">
        <v>-1.2</v>
      </c>
      <c r="AG142">
        <v>24.85</v>
      </c>
      <c r="AH142">
        <v>21.57</v>
      </c>
      <c r="AI142">
        <v>1.1519999999999999</v>
      </c>
      <c r="AJ142" t="s">
        <v>154</v>
      </c>
      <c r="AK142" t="s">
        <v>155</v>
      </c>
      <c r="AL142" t="s">
        <v>156</v>
      </c>
      <c r="AM142">
        <v>14</v>
      </c>
      <c r="AN142">
        <v>14.5</v>
      </c>
      <c r="AO142" t="s">
        <v>157</v>
      </c>
      <c r="AP142" t="s">
        <v>158</v>
      </c>
      <c r="AQ142" t="s">
        <v>159</v>
      </c>
      <c r="AR142" t="s">
        <v>160</v>
      </c>
      <c r="AT142" t="s">
        <v>193</v>
      </c>
      <c r="AU142" s="10">
        <v>44671.507199074076</v>
      </c>
      <c r="AV142" t="s">
        <v>161</v>
      </c>
      <c r="AW142" t="s">
        <v>162</v>
      </c>
      <c r="AX142">
        <v>0.3</v>
      </c>
      <c r="BC142" t="s">
        <v>163</v>
      </c>
      <c r="BD142" t="s">
        <v>164</v>
      </c>
      <c r="BE142" s="10">
        <v>44676.60628472222</v>
      </c>
      <c r="BF142" t="s">
        <v>92</v>
      </c>
      <c r="BG142" t="s">
        <v>165</v>
      </c>
      <c r="BH142">
        <v>378</v>
      </c>
      <c r="BJ142">
        <v>0</v>
      </c>
      <c r="BK142">
        <v>500</v>
      </c>
      <c r="BL142">
        <v>250</v>
      </c>
      <c r="BM142" t="s">
        <v>166</v>
      </c>
      <c r="BN142">
        <v>400</v>
      </c>
      <c r="BO142" t="s">
        <v>167</v>
      </c>
      <c r="BP142">
        <v>60000</v>
      </c>
      <c r="BQ142" t="s">
        <v>168</v>
      </c>
      <c r="BR142" t="s">
        <v>169</v>
      </c>
      <c r="BS142" t="s">
        <v>170</v>
      </c>
      <c r="BT142">
        <v>140.30000000000001</v>
      </c>
      <c r="BU142">
        <v>0</v>
      </c>
      <c r="BV142" s="11">
        <v>42583</v>
      </c>
      <c r="BW142">
        <v>2</v>
      </c>
      <c r="BX142" t="s">
        <v>171</v>
      </c>
      <c r="BY142" t="s">
        <v>171</v>
      </c>
      <c r="BZ142" t="s">
        <v>172</v>
      </c>
      <c r="CA142">
        <v>7</v>
      </c>
      <c r="CB142">
        <v>154727</v>
      </c>
      <c r="CC142" t="s">
        <v>173</v>
      </c>
      <c r="CD142" t="s">
        <v>174</v>
      </c>
      <c r="CE142" t="s">
        <v>175</v>
      </c>
      <c r="CG142" t="s">
        <v>194</v>
      </c>
      <c r="CH142">
        <v>24.07</v>
      </c>
      <c r="CI142" t="s">
        <v>176</v>
      </c>
      <c r="CJ142" s="10">
        <v>44679.586284722223</v>
      </c>
      <c r="CK142" s="10">
        <v>44671.508576388886</v>
      </c>
      <c r="CL142" t="s">
        <v>191</v>
      </c>
      <c r="CM142" t="s">
        <v>195</v>
      </c>
      <c r="CN142" t="s">
        <v>93</v>
      </c>
      <c r="CO142">
        <v>2</v>
      </c>
      <c r="CP142">
        <v>22.61</v>
      </c>
      <c r="CQ142" t="s">
        <v>95</v>
      </c>
      <c r="CS142" t="s">
        <v>177</v>
      </c>
      <c r="CU142" t="s">
        <v>178</v>
      </c>
      <c r="CV142">
        <v>30</v>
      </c>
      <c r="CW142">
        <v>75.44</v>
      </c>
      <c r="CX142" t="s">
        <v>179</v>
      </c>
      <c r="CY142" t="s">
        <v>180</v>
      </c>
      <c r="CZ142" t="s">
        <v>181</v>
      </c>
      <c r="DA142" t="s">
        <v>182</v>
      </c>
      <c r="DB142">
        <v>5000</v>
      </c>
      <c r="DC142">
        <v>60</v>
      </c>
      <c r="DD142" t="s">
        <v>191</v>
      </c>
      <c r="DE142" t="s">
        <v>183</v>
      </c>
      <c r="DK142" t="s">
        <v>95</v>
      </c>
      <c r="DN142" t="s">
        <v>177</v>
      </c>
      <c r="DP142" t="s">
        <v>184</v>
      </c>
      <c r="DQ142">
        <v>64</v>
      </c>
      <c r="DR142">
        <v>5.3</v>
      </c>
      <c r="DS142">
        <v>2250</v>
      </c>
      <c r="DT142" t="s">
        <v>94</v>
      </c>
      <c r="DU142" t="s">
        <v>93</v>
      </c>
      <c r="DW142">
        <v>0</v>
      </c>
      <c r="DX142" t="s">
        <v>185</v>
      </c>
      <c r="DY142" t="s">
        <v>186</v>
      </c>
      <c r="DZ142" t="s">
        <v>187</v>
      </c>
      <c r="EB142" t="s">
        <v>191</v>
      </c>
    </row>
    <row r="143" spans="1:132" x14ac:dyDescent="0.25">
      <c r="A143" t="s">
        <v>34</v>
      </c>
      <c r="B143" t="s">
        <v>199</v>
      </c>
      <c r="C143" t="s">
        <v>200</v>
      </c>
      <c r="D143">
        <v>11</v>
      </c>
      <c r="E143">
        <v>120</v>
      </c>
      <c r="F143" t="s">
        <v>191</v>
      </c>
      <c r="G143" s="10">
        <v>44679.584374999999</v>
      </c>
      <c r="H143" t="s">
        <v>192</v>
      </c>
      <c r="I143">
        <v>1.137</v>
      </c>
      <c r="J143">
        <v>7.4999999999999997E-2</v>
      </c>
      <c r="K143">
        <v>490.1</v>
      </c>
      <c r="L143">
        <v>6.7</v>
      </c>
      <c r="M143">
        <v>213</v>
      </c>
      <c r="N143">
        <v>0.224</v>
      </c>
      <c r="O143">
        <v>-11.6</v>
      </c>
      <c r="P143">
        <v>-1.3</v>
      </c>
      <c r="Q143" t="s">
        <v>35</v>
      </c>
      <c r="R143">
        <v>55056</v>
      </c>
      <c r="S143" t="s">
        <v>36</v>
      </c>
      <c r="T143">
        <v>55066</v>
      </c>
      <c r="U143">
        <v>5000</v>
      </c>
      <c r="V143">
        <v>60</v>
      </c>
      <c r="W143" t="s">
        <v>37</v>
      </c>
      <c r="Y143">
        <v>38</v>
      </c>
      <c r="Z143" t="s">
        <v>38</v>
      </c>
      <c r="AE143">
        <v>-11.8</v>
      </c>
      <c r="AF143">
        <v>-1.2</v>
      </c>
      <c r="AG143">
        <v>27.31</v>
      </c>
      <c r="AH143">
        <v>22.47</v>
      </c>
      <c r="AI143">
        <v>1.2150000000000001</v>
      </c>
      <c r="AJ143" t="s">
        <v>154</v>
      </c>
      <c r="AK143" t="s">
        <v>155</v>
      </c>
      <c r="AL143" t="s">
        <v>156</v>
      </c>
      <c r="AM143">
        <v>14</v>
      </c>
      <c r="AN143">
        <v>14.5</v>
      </c>
      <c r="AO143" t="s">
        <v>157</v>
      </c>
      <c r="AP143" t="s">
        <v>158</v>
      </c>
      <c r="AQ143" t="s">
        <v>159</v>
      </c>
      <c r="AR143" t="s">
        <v>160</v>
      </c>
      <c r="AT143" t="s">
        <v>193</v>
      </c>
      <c r="AU143" s="10">
        <v>44671.507199074076</v>
      </c>
      <c r="AV143" t="s">
        <v>161</v>
      </c>
      <c r="AW143" t="s">
        <v>162</v>
      </c>
      <c r="AX143">
        <v>0.3</v>
      </c>
      <c r="BC143" t="s">
        <v>163</v>
      </c>
      <c r="BD143" t="s">
        <v>164</v>
      </c>
      <c r="BE143" s="10">
        <v>44676.603634259256</v>
      </c>
      <c r="BF143" t="s">
        <v>92</v>
      </c>
      <c r="BG143" t="s">
        <v>165</v>
      </c>
      <c r="BH143">
        <v>372</v>
      </c>
      <c r="BJ143">
        <v>0</v>
      </c>
      <c r="BK143">
        <v>500</v>
      </c>
      <c r="BL143">
        <v>250</v>
      </c>
      <c r="BM143" t="s">
        <v>166</v>
      </c>
      <c r="BN143">
        <v>400</v>
      </c>
      <c r="BO143" t="s">
        <v>167</v>
      </c>
      <c r="BP143">
        <v>60000</v>
      </c>
      <c r="BQ143" t="s">
        <v>168</v>
      </c>
      <c r="BR143" t="s">
        <v>169</v>
      </c>
      <c r="BS143" t="s">
        <v>170</v>
      </c>
      <c r="BT143">
        <v>168.8</v>
      </c>
      <c r="BU143">
        <v>0</v>
      </c>
      <c r="BV143" s="11">
        <v>42583</v>
      </c>
      <c r="BW143">
        <v>2</v>
      </c>
      <c r="BX143" t="s">
        <v>171</v>
      </c>
      <c r="BY143" t="s">
        <v>171</v>
      </c>
      <c r="BZ143" t="s">
        <v>172</v>
      </c>
      <c r="CA143">
        <v>7</v>
      </c>
      <c r="CB143">
        <v>154727</v>
      </c>
      <c r="CC143" t="s">
        <v>173</v>
      </c>
      <c r="CD143" t="s">
        <v>174</v>
      </c>
      <c r="CE143" t="s">
        <v>175</v>
      </c>
      <c r="CG143" t="s">
        <v>194</v>
      </c>
      <c r="CH143">
        <v>26.3</v>
      </c>
      <c r="CI143" t="s">
        <v>176</v>
      </c>
      <c r="CJ143" s="10">
        <v>44679.584479166668</v>
      </c>
      <c r="CK143" s="10">
        <v>44671.508576388886</v>
      </c>
      <c r="CL143" t="s">
        <v>191</v>
      </c>
      <c r="CM143" t="s">
        <v>195</v>
      </c>
      <c r="CN143" t="s">
        <v>93</v>
      </c>
      <c r="CO143">
        <v>2</v>
      </c>
      <c r="CP143">
        <v>23.14</v>
      </c>
      <c r="CQ143" t="s">
        <v>95</v>
      </c>
      <c r="CS143" t="s">
        <v>177</v>
      </c>
      <c r="CU143" t="s">
        <v>178</v>
      </c>
      <c r="CV143">
        <v>30</v>
      </c>
      <c r="CW143">
        <v>80.010000000000005</v>
      </c>
      <c r="CX143" t="s">
        <v>179</v>
      </c>
      <c r="CY143" t="s">
        <v>180</v>
      </c>
      <c r="CZ143" t="s">
        <v>181</v>
      </c>
      <c r="DA143" t="s">
        <v>182</v>
      </c>
      <c r="DB143">
        <v>5000</v>
      </c>
      <c r="DC143">
        <v>60</v>
      </c>
      <c r="DD143" t="s">
        <v>191</v>
      </c>
      <c r="DE143" t="s">
        <v>183</v>
      </c>
      <c r="DK143" t="s">
        <v>95</v>
      </c>
      <c r="DN143" t="s">
        <v>177</v>
      </c>
      <c r="DP143" t="s">
        <v>184</v>
      </c>
      <c r="DQ143">
        <v>60</v>
      </c>
      <c r="DR143">
        <v>5.3</v>
      </c>
      <c r="DS143">
        <v>2250</v>
      </c>
      <c r="DT143" t="s">
        <v>94</v>
      </c>
      <c r="DU143" t="s">
        <v>93</v>
      </c>
      <c r="DW143">
        <v>0</v>
      </c>
      <c r="DX143" t="s">
        <v>185</v>
      </c>
      <c r="DY143" t="s">
        <v>186</v>
      </c>
      <c r="DZ143" t="s">
        <v>187</v>
      </c>
      <c r="EB143" t="s">
        <v>191</v>
      </c>
    </row>
    <row r="144" spans="1:132" x14ac:dyDescent="0.25">
      <c r="A144" t="s">
        <v>34</v>
      </c>
      <c r="B144" t="s">
        <v>205</v>
      </c>
      <c r="C144" t="s">
        <v>200</v>
      </c>
      <c r="D144">
        <v>11</v>
      </c>
      <c r="E144">
        <v>120</v>
      </c>
      <c r="F144" t="s">
        <v>191</v>
      </c>
      <c r="G144" s="10">
        <v>44679.582569444443</v>
      </c>
      <c r="H144" t="s">
        <v>192</v>
      </c>
      <c r="I144">
        <v>1.0549999999999999</v>
      </c>
      <c r="J144">
        <v>5.3999999999999999E-2</v>
      </c>
      <c r="K144">
        <v>477.6</v>
      </c>
      <c r="L144">
        <v>6.5</v>
      </c>
      <c r="M144">
        <v>153.4</v>
      </c>
      <c r="N144">
        <v>0.13100000000000001</v>
      </c>
      <c r="O144">
        <v>-9.4</v>
      </c>
      <c r="P144">
        <v>-0.2</v>
      </c>
      <c r="Q144" t="s">
        <v>35</v>
      </c>
      <c r="R144">
        <v>55056</v>
      </c>
      <c r="S144" t="s">
        <v>36</v>
      </c>
      <c r="T144">
        <v>55066</v>
      </c>
      <c r="U144">
        <v>5000</v>
      </c>
      <c r="V144">
        <v>60</v>
      </c>
      <c r="W144" t="s">
        <v>37</v>
      </c>
      <c r="Y144">
        <v>38</v>
      </c>
      <c r="Z144" t="s">
        <v>38</v>
      </c>
      <c r="AE144">
        <v>-9.6</v>
      </c>
      <c r="AF144">
        <v>-0.2</v>
      </c>
      <c r="AG144">
        <v>25.99</v>
      </c>
      <c r="AH144">
        <v>23.24</v>
      </c>
      <c r="AI144">
        <v>1.1180000000000001</v>
      </c>
      <c r="AJ144" t="s">
        <v>154</v>
      </c>
      <c r="AK144" t="s">
        <v>155</v>
      </c>
      <c r="AL144" t="s">
        <v>156</v>
      </c>
      <c r="AM144">
        <v>14</v>
      </c>
      <c r="AN144">
        <v>14.5</v>
      </c>
      <c r="AO144" t="s">
        <v>157</v>
      </c>
      <c r="AP144" t="s">
        <v>158</v>
      </c>
      <c r="AQ144" t="s">
        <v>159</v>
      </c>
      <c r="AR144" t="s">
        <v>160</v>
      </c>
      <c r="AT144" t="s">
        <v>193</v>
      </c>
      <c r="AU144" s="10">
        <v>44671.507199074076</v>
      </c>
      <c r="AV144" t="s">
        <v>161</v>
      </c>
      <c r="AW144" t="s">
        <v>162</v>
      </c>
      <c r="AX144">
        <v>0.3</v>
      </c>
      <c r="BC144" t="s">
        <v>163</v>
      </c>
      <c r="BD144" t="s">
        <v>164</v>
      </c>
      <c r="BE144" s="10">
        <v>44676.570625</v>
      </c>
      <c r="BF144" t="s">
        <v>92</v>
      </c>
      <c r="BG144" t="s">
        <v>165</v>
      </c>
      <c r="BH144">
        <v>424</v>
      </c>
      <c r="BJ144">
        <v>0</v>
      </c>
      <c r="BK144">
        <v>500</v>
      </c>
      <c r="BL144">
        <v>250</v>
      </c>
      <c r="BM144" t="s">
        <v>166</v>
      </c>
      <c r="BN144">
        <v>400</v>
      </c>
      <c r="BO144" t="s">
        <v>167</v>
      </c>
      <c r="BP144">
        <v>60000</v>
      </c>
      <c r="BQ144" t="s">
        <v>168</v>
      </c>
      <c r="BR144" t="s">
        <v>169</v>
      </c>
      <c r="BS144" t="s">
        <v>170</v>
      </c>
      <c r="BT144">
        <v>116.8</v>
      </c>
      <c r="BU144">
        <v>0</v>
      </c>
      <c r="BV144" s="11">
        <v>42583</v>
      </c>
      <c r="BW144">
        <v>2</v>
      </c>
      <c r="BX144" t="s">
        <v>171</v>
      </c>
      <c r="BY144" t="s">
        <v>171</v>
      </c>
      <c r="BZ144" t="s">
        <v>172</v>
      </c>
      <c r="CA144">
        <v>7</v>
      </c>
      <c r="CB144">
        <v>154727</v>
      </c>
      <c r="CC144" t="s">
        <v>173</v>
      </c>
      <c r="CD144" t="s">
        <v>174</v>
      </c>
      <c r="CE144" t="s">
        <v>175</v>
      </c>
      <c r="CG144" t="s">
        <v>194</v>
      </c>
      <c r="CH144">
        <v>25.06</v>
      </c>
      <c r="CI144" t="s">
        <v>176</v>
      </c>
      <c r="CJ144" s="10">
        <v>44679.582673611112</v>
      </c>
      <c r="CK144" s="10">
        <v>44671.508576388886</v>
      </c>
      <c r="CL144" t="s">
        <v>191</v>
      </c>
      <c r="CM144" t="s">
        <v>195</v>
      </c>
      <c r="CN144" t="s">
        <v>93</v>
      </c>
      <c r="CO144">
        <v>2</v>
      </c>
      <c r="CP144">
        <v>23.74</v>
      </c>
      <c r="CQ144" t="s">
        <v>95</v>
      </c>
      <c r="CS144" t="s">
        <v>177</v>
      </c>
      <c r="CU144" t="s">
        <v>178</v>
      </c>
      <c r="CV144">
        <v>30</v>
      </c>
      <c r="CW144">
        <v>78.05</v>
      </c>
      <c r="CX144" t="s">
        <v>179</v>
      </c>
      <c r="CY144" t="s">
        <v>180</v>
      </c>
      <c r="CZ144" t="s">
        <v>181</v>
      </c>
      <c r="DA144" t="s">
        <v>182</v>
      </c>
      <c r="DB144">
        <v>5000</v>
      </c>
      <c r="DC144">
        <v>60</v>
      </c>
      <c r="DD144" t="s">
        <v>191</v>
      </c>
      <c r="DE144" t="s">
        <v>183</v>
      </c>
      <c r="DK144" t="s">
        <v>95</v>
      </c>
      <c r="DN144" t="s">
        <v>177</v>
      </c>
      <c r="DP144" t="s">
        <v>184</v>
      </c>
      <c r="DQ144">
        <v>96</v>
      </c>
      <c r="DR144">
        <v>5.3</v>
      </c>
      <c r="DS144">
        <v>2250</v>
      </c>
      <c r="DT144" t="s">
        <v>94</v>
      </c>
      <c r="DU144" t="s">
        <v>93</v>
      </c>
      <c r="DW144">
        <v>0</v>
      </c>
      <c r="DX144" t="s">
        <v>185</v>
      </c>
      <c r="DY144" t="s">
        <v>186</v>
      </c>
      <c r="DZ144" t="s">
        <v>187</v>
      </c>
      <c r="EB144" t="s">
        <v>191</v>
      </c>
    </row>
    <row r="145" spans="1:132" x14ac:dyDescent="0.25">
      <c r="A145" t="s">
        <v>34</v>
      </c>
      <c r="B145" t="s">
        <v>204</v>
      </c>
      <c r="C145" t="s">
        <v>190</v>
      </c>
      <c r="D145">
        <v>11</v>
      </c>
      <c r="E145">
        <v>120</v>
      </c>
      <c r="F145" t="s">
        <v>191</v>
      </c>
      <c r="G145" s="10">
        <v>44679.580636574072</v>
      </c>
      <c r="H145" t="s">
        <v>192</v>
      </c>
      <c r="I145">
        <v>1.0209999999999999</v>
      </c>
      <c r="J145">
        <v>4.1000000000000002E-2</v>
      </c>
      <c r="K145">
        <v>491.5</v>
      </c>
      <c r="L145">
        <v>6.7</v>
      </c>
      <c r="M145">
        <v>276.8</v>
      </c>
      <c r="N145">
        <v>0.12</v>
      </c>
      <c r="O145">
        <v>-10.8</v>
      </c>
      <c r="P145">
        <v>0</v>
      </c>
      <c r="Q145" t="s">
        <v>35</v>
      </c>
      <c r="R145">
        <v>55056</v>
      </c>
      <c r="S145" t="s">
        <v>36</v>
      </c>
      <c r="T145">
        <v>55066</v>
      </c>
      <c r="U145">
        <v>5000</v>
      </c>
      <c r="V145">
        <v>60</v>
      </c>
      <c r="W145" t="s">
        <v>37</v>
      </c>
      <c r="Y145">
        <v>38</v>
      </c>
      <c r="Z145" t="s">
        <v>38</v>
      </c>
      <c r="AE145">
        <v>-10.8</v>
      </c>
      <c r="AF145">
        <v>0.1</v>
      </c>
      <c r="AG145">
        <v>26.55</v>
      </c>
      <c r="AH145">
        <v>23.83</v>
      </c>
      <c r="AI145">
        <v>1.115</v>
      </c>
      <c r="AJ145" t="s">
        <v>154</v>
      </c>
      <c r="AK145" t="s">
        <v>155</v>
      </c>
      <c r="AL145" t="s">
        <v>156</v>
      </c>
      <c r="AM145">
        <v>14</v>
      </c>
      <c r="AN145">
        <v>14.5</v>
      </c>
      <c r="AO145" t="s">
        <v>157</v>
      </c>
      <c r="AP145" t="s">
        <v>158</v>
      </c>
      <c r="AQ145" t="s">
        <v>159</v>
      </c>
      <c r="AR145" t="s">
        <v>160</v>
      </c>
      <c r="AT145" t="s">
        <v>193</v>
      </c>
      <c r="AU145" s="10">
        <v>44671.507199074076</v>
      </c>
      <c r="AV145" t="s">
        <v>161</v>
      </c>
      <c r="AW145" t="s">
        <v>162</v>
      </c>
      <c r="AX145">
        <v>0.3</v>
      </c>
      <c r="BC145" t="s">
        <v>163</v>
      </c>
      <c r="BD145" t="s">
        <v>164</v>
      </c>
      <c r="BE145" s="10">
        <v>44676.565138888887</v>
      </c>
      <c r="BF145" t="s">
        <v>92</v>
      </c>
      <c r="BG145" t="s">
        <v>165</v>
      </c>
      <c r="BH145">
        <v>332</v>
      </c>
      <c r="BJ145">
        <v>0</v>
      </c>
      <c r="BK145">
        <v>500</v>
      </c>
      <c r="BL145">
        <v>250</v>
      </c>
      <c r="BM145" t="s">
        <v>166</v>
      </c>
      <c r="BN145">
        <v>400</v>
      </c>
      <c r="BO145" t="s">
        <v>167</v>
      </c>
      <c r="BP145">
        <v>60000</v>
      </c>
      <c r="BQ145" t="s">
        <v>168</v>
      </c>
      <c r="BR145" t="s">
        <v>169</v>
      </c>
      <c r="BS145" t="s">
        <v>170</v>
      </c>
      <c r="BT145">
        <v>142.1</v>
      </c>
      <c r="BU145">
        <v>0</v>
      </c>
      <c r="BV145" s="11">
        <v>42583</v>
      </c>
      <c r="BW145">
        <v>2</v>
      </c>
      <c r="BX145" t="s">
        <v>171</v>
      </c>
      <c r="BY145" t="s">
        <v>171</v>
      </c>
      <c r="BZ145" t="s">
        <v>172</v>
      </c>
      <c r="CA145">
        <v>7</v>
      </c>
      <c r="CB145">
        <v>154727</v>
      </c>
      <c r="CC145" t="s">
        <v>173</v>
      </c>
      <c r="CD145" t="s">
        <v>174</v>
      </c>
      <c r="CE145" t="s">
        <v>175</v>
      </c>
      <c r="CG145" t="s">
        <v>194</v>
      </c>
      <c r="CH145">
        <v>24.98</v>
      </c>
      <c r="CI145" t="s">
        <v>176</v>
      </c>
      <c r="CJ145" s="10">
        <v>44679.580740740741</v>
      </c>
      <c r="CK145" s="10">
        <v>44671.508576388886</v>
      </c>
      <c r="CL145" t="s">
        <v>191</v>
      </c>
      <c r="CM145" t="s">
        <v>195</v>
      </c>
      <c r="CN145" t="s">
        <v>93</v>
      </c>
      <c r="CO145">
        <v>2</v>
      </c>
      <c r="CP145">
        <v>24.47</v>
      </c>
      <c r="CQ145" t="s">
        <v>95</v>
      </c>
      <c r="CS145" t="s">
        <v>177</v>
      </c>
      <c r="CU145" t="s">
        <v>178</v>
      </c>
      <c r="CV145">
        <v>30</v>
      </c>
      <c r="CW145">
        <v>80.040000000000006</v>
      </c>
      <c r="CX145" t="s">
        <v>179</v>
      </c>
      <c r="CY145" t="s">
        <v>180</v>
      </c>
      <c r="CZ145" t="s">
        <v>181</v>
      </c>
      <c r="DA145" t="s">
        <v>182</v>
      </c>
      <c r="DB145">
        <v>5000</v>
      </c>
      <c r="DC145">
        <v>60</v>
      </c>
      <c r="DD145" t="s">
        <v>191</v>
      </c>
      <c r="DE145" t="s">
        <v>183</v>
      </c>
      <c r="DK145" t="s">
        <v>95</v>
      </c>
      <c r="DN145" t="s">
        <v>177</v>
      </c>
      <c r="DP145" t="s">
        <v>184</v>
      </c>
      <c r="DQ145">
        <v>60</v>
      </c>
      <c r="DR145">
        <v>5.3</v>
      </c>
      <c r="DS145">
        <v>2250</v>
      </c>
      <c r="DT145" t="s">
        <v>94</v>
      </c>
      <c r="DU145" t="s">
        <v>93</v>
      </c>
      <c r="DW145">
        <v>0</v>
      </c>
      <c r="DX145" t="s">
        <v>185</v>
      </c>
      <c r="DY145" t="s">
        <v>186</v>
      </c>
      <c r="DZ145" t="s">
        <v>187</v>
      </c>
      <c r="EB145" t="s">
        <v>191</v>
      </c>
    </row>
    <row r="146" spans="1:132" x14ac:dyDescent="0.25">
      <c r="A146" t="s">
        <v>34</v>
      </c>
      <c r="B146" t="s">
        <v>196</v>
      </c>
      <c r="C146" t="s">
        <v>197</v>
      </c>
      <c r="D146">
        <v>11</v>
      </c>
      <c r="E146">
        <v>120</v>
      </c>
      <c r="F146" t="s">
        <v>191</v>
      </c>
      <c r="G146" s="10">
        <v>44679.578761574077</v>
      </c>
      <c r="H146" t="s">
        <v>192</v>
      </c>
      <c r="I146">
        <v>1.1619999999999999</v>
      </c>
      <c r="J146">
        <v>6.2E-2</v>
      </c>
      <c r="K146">
        <v>454.6</v>
      </c>
      <c r="L146">
        <v>6.2</v>
      </c>
      <c r="M146">
        <v>261.39999999999998</v>
      </c>
      <c r="N146">
        <v>0.20300000000000001</v>
      </c>
      <c r="O146">
        <v>-11.4</v>
      </c>
      <c r="P146">
        <v>-0.6</v>
      </c>
      <c r="Q146" t="s">
        <v>35</v>
      </c>
      <c r="R146">
        <v>55056</v>
      </c>
      <c r="S146" t="s">
        <v>36</v>
      </c>
      <c r="T146">
        <v>55066</v>
      </c>
      <c r="U146">
        <v>5000</v>
      </c>
      <c r="V146">
        <v>60</v>
      </c>
      <c r="W146" t="s">
        <v>37</v>
      </c>
      <c r="Y146">
        <v>38</v>
      </c>
      <c r="Z146" t="s">
        <v>38</v>
      </c>
      <c r="AE146">
        <v>-11.4</v>
      </c>
      <c r="AF146">
        <v>-0.4</v>
      </c>
      <c r="AG146">
        <v>26.33</v>
      </c>
      <c r="AH146">
        <v>22.16</v>
      </c>
      <c r="AI146">
        <v>1.1879999999999999</v>
      </c>
      <c r="AJ146" t="s">
        <v>154</v>
      </c>
      <c r="AK146" t="s">
        <v>155</v>
      </c>
      <c r="AL146" t="s">
        <v>156</v>
      </c>
      <c r="AM146">
        <v>14</v>
      </c>
      <c r="AN146">
        <v>14.5</v>
      </c>
      <c r="AO146" t="s">
        <v>157</v>
      </c>
      <c r="AP146" t="s">
        <v>158</v>
      </c>
      <c r="AQ146" t="s">
        <v>159</v>
      </c>
      <c r="AR146" t="s">
        <v>160</v>
      </c>
      <c r="AT146" t="s">
        <v>193</v>
      </c>
      <c r="AU146" s="10">
        <v>44671.507199074076</v>
      </c>
      <c r="AV146" t="s">
        <v>161</v>
      </c>
      <c r="AW146" t="s">
        <v>162</v>
      </c>
      <c r="AX146">
        <v>0.3</v>
      </c>
      <c r="BC146" t="s">
        <v>163</v>
      </c>
      <c r="BD146" t="s">
        <v>164</v>
      </c>
      <c r="BE146" s="10">
        <v>44676.584641203706</v>
      </c>
      <c r="BF146" t="s">
        <v>92</v>
      </c>
      <c r="BG146" t="s">
        <v>165</v>
      </c>
      <c r="BH146">
        <v>314</v>
      </c>
      <c r="BJ146">
        <v>0</v>
      </c>
      <c r="BK146">
        <v>500</v>
      </c>
      <c r="BL146">
        <v>250</v>
      </c>
      <c r="BM146" t="s">
        <v>166</v>
      </c>
      <c r="BN146">
        <v>400</v>
      </c>
      <c r="BO146" t="s">
        <v>167</v>
      </c>
      <c r="BP146">
        <v>60000</v>
      </c>
      <c r="BQ146" t="s">
        <v>168</v>
      </c>
      <c r="BR146" t="s">
        <v>169</v>
      </c>
      <c r="BS146" t="s">
        <v>170</v>
      </c>
      <c r="BT146">
        <v>115.5</v>
      </c>
      <c r="BU146">
        <v>0</v>
      </c>
      <c r="BV146" s="11">
        <v>42583</v>
      </c>
      <c r="BW146">
        <v>2</v>
      </c>
      <c r="BX146" t="s">
        <v>171</v>
      </c>
      <c r="BY146" t="s">
        <v>171</v>
      </c>
      <c r="BZ146" t="s">
        <v>172</v>
      </c>
      <c r="CA146">
        <v>7</v>
      </c>
      <c r="CB146">
        <v>154727</v>
      </c>
      <c r="CC146" t="s">
        <v>173</v>
      </c>
      <c r="CD146" t="s">
        <v>174</v>
      </c>
      <c r="CE146" t="s">
        <v>175</v>
      </c>
      <c r="CG146" t="s">
        <v>194</v>
      </c>
      <c r="CH146">
        <v>25.61</v>
      </c>
      <c r="CI146" t="s">
        <v>176</v>
      </c>
      <c r="CJ146" s="10">
        <v>44679.578865740739</v>
      </c>
      <c r="CK146" s="10">
        <v>44671.508576388886</v>
      </c>
      <c r="CL146" t="s">
        <v>191</v>
      </c>
      <c r="CM146" t="s">
        <v>195</v>
      </c>
      <c r="CN146" t="s">
        <v>93</v>
      </c>
      <c r="CO146">
        <v>2</v>
      </c>
      <c r="CP146">
        <v>22.04</v>
      </c>
      <c r="CQ146" t="s">
        <v>95</v>
      </c>
      <c r="CS146" t="s">
        <v>177</v>
      </c>
      <c r="CU146" t="s">
        <v>178</v>
      </c>
      <c r="CV146">
        <v>30</v>
      </c>
      <c r="CW146">
        <v>77.7</v>
      </c>
      <c r="CX146" t="s">
        <v>179</v>
      </c>
      <c r="CY146" t="s">
        <v>180</v>
      </c>
      <c r="CZ146" t="s">
        <v>181</v>
      </c>
      <c r="DA146" t="s">
        <v>182</v>
      </c>
      <c r="DB146">
        <v>5000</v>
      </c>
      <c r="DC146">
        <v>60</v>
      </c>
      <c r="DD146" t="s">
        <v>191</v>
      </c>
      <c r="DE146" t="s">
        <v>183</v>
      </c>
      <c r="DK146" t="s">
        <v>95</v>
      </c>
      <c r="DN146" t="s">
        <v>177</v>
      </c>
      <c r="DP146" t="s">
        <v>184</v>
      </c>
      <c r="DQ146">
        <v>66</v>
      </c>
      <c r="DR146">
        <v>5.3</v>
      </c>
      <c r="DS146">
        <v>2250</v>
      </c>
      <c r="DT146" t="s">
        <v>94</v>
      </c>
      <c r="DU146" t="s">
        <v>93</v>
      </c>
      <c r="DW146">
        <v>0</v>
      </c>
      <c r="DX146" t="s">
        <v>185</v>
      </c>
      <c r="DY146" t="s">
        <v>186</v>
      </c>
      <c r="DZ146" t="s">
        <v>187</v>
      </c>
      <c r="EB146" t="s">
        <v>191</v>
      </c>
    </row>
    <row r="147" spans="1:132" x14ac:dyDescent="0.25">
      <c r="A147" t="s">
        <v>34</v>
      </c>
      <c r="B147" t="s">
        <v>198</v>
      </c>
      <c r="C147" t="s">
        <v>197</v>
      </c>
      <c r="D147">
        <v>11</v>
      </c>
      <c r="E147">
        <v>120</v>
      </c>
      <c r="F147" t="s">
        <v>191</v>
      </c>
      <c r="G147" s="10">
        <v>44679.57675925926</v>
      </c>
      <c r="H147" t="s">
        <v>192</v>
      </c>
      <c r="I147">
        <v>1.135</v>
      </c>
      <c r="J147">
        <v>5.5E-2</v>
      </c>
      <c r="K147">
        <v>487.4</v>
      </c>
      <c r="L147">
        <v>6.6</v>
      </c>
      <c r="M147">
        <v>268</v>
      </c>
      <c r="N147">
        <v>0.189</v>
      </c>
      <c r="O147">
        <v>-11.5</v>
      </c>
      <c r="P147">
        <v>-0.2</v>
      </c>
      <c r="Q147" t="s">
        <v>35</v>
      </c>
      <c r="R147">
        <v>55056</v>
      </c>
      <c r="S147" t="s">
        <v>36</v>
      </c>
      <c r="T147">
        <v>55066</v>
      </c>
      <c r="U147">
        <v>5000</v>
      </c>
      <c r="V147">
        <v>60</v>
      </c>
      <c r="W147" t="s">
        <v>37</v>
      </c>
      <c r="Y147">
        <v>37.9</v>
      </c>
      <c r="Z147" t="s">
        <v>38</v>
      </c>
      <c r="AE147">
        <v>-11.5</v>
      </c>
      <c r="AF147">
        <v>0</v>
      </c>
      <c r="AG147">
        <v>27.18</v>
      </c>
      <c r="AH147">
        <v>22.62</v>
      </c>
      <c r="AI147">
        <v>1.2010000000000001</v>
      </c>
      <c r="AJ147" t="s">
        <v>154</v>
      </c>
      <c r="AK147" t="s">
        <v>155</v>
      </c>
      <c r="AL147" t="s">
        <v>156</v>
      </c>
      <c r="AM147">
        <v>14</v>
      </c>
      <c r="AN147">
        <v>14.5</v>
      </c>
      <c r="AO147" t="s">
        <v>157</v>
      </c>
      <c r="AP147" t="s">
        <v>158</v>
      </c>
      <c r="AQ147" t="s">
        <v>159</v>
      </c>
      <c r="AR147" t="s">
        <v>160</v>
      </c>
      <c r="AT147" t="s">
        <v>193</v>
      </c>
      <c r="AU147" s="10">
        <v>44671.507199074076</v>
      </c>
      <c r="AV147" t="s">
        <v>161</v>
      </c>
      <c r="AW147" t="s">
        <v>162</v>
      </c>
      <c r="AX147">
        <v>0.3</v>
      </c>
      <c r="BC147" t="s">
        <v>163</v>
      </c>
      <c r="BD147" t="s">
        <v>164</v>
      </c>
      <c r="BE147" s="10">
        <v>44676.573645833334</v>
      </c>
      <c r="BF147" t="s">
        <v>92</v>
      </c>
      <c r="BG147" t="s">
        <v>165</v>
      </c>
      <c r="BH147">
        <v>424</v>
      </c>
      <c r="BJ147">
        <v>0</v>
      </c>
      <c r="BK147">
        <v>500</v>
      </c>
      <c r="BL147">
        <v>250</v>
      </c>
      <c r="BM147" t="s">
        <v>166</v>
      </c>
      <c r="BN147">
        <v>400</v>
      </c>
      <c r="BO147" t="s">
        <v>167</v>
      </c>
      <c r="BP147">
        <v>60000</v>
      </c>
      <c r="BQ147" t="s">
        <v>168</v>
      </c>
      <c r="BR147" t="s">
        <v>169</v>
      </c>
      <c r="BS147" t="s">
        <v>170</v>
      </c>
      <c r="BT147">
        <v>30.3</v>
      </c>
      <c r="BU147">
        <v>0</v>
      </c>
      <c r="BV147" s="11">
        <v>42583</v>
      </c>
      <c r="BW147">
        <v>2</v>
      </c>
      <c r="BX147" t="s">
        <v>171</v>
      </c>
      <c r="BY147" t="s">
        <v>171</v>
      </c>
      <c r="BZ147" t="s">
        <v>172</v>
      </c>
      <c r="CA147">
        <v>7</v>
      </c>
      <c r="CB147">
        <v>154727</v>
      </c>
      <c r="CC147" t="s">
        <v>173</v>
      </c>
      <c r="CD147" t="s">
        <v>174</v>
      </c>
      <c r="CE147" t="s">
        <v>175</v>
      </c>
      <c r="CG147" t="s">
        <v>194</v>
      </c>
      <c r="CH147">
        <v>26.24</v>
      </c>
      <c r="CI147" t="s">
        <v>176</v>
      </c>
      <c r="CJ147" s="10">
        <v>44679.576874999999</v>
      </c>
      <c r="CK147" s="10">
        <v>44671.508576388886</v>
      </c>
      <c r="CL147" t="s">
        <v>191</v>
      </c>
      <c r="CM147" t="s">
        <v>195</v>
      </c>
      <c r="CN147" t="s">
        <v>93</v>
      </c>
      <c r="CO147">
        <v>2</v>
      </c>
      <c r="CP147">
        <v>23.12</v>
      </c>
      <c r="CQ147" t="s">
        <v>95</v>
      </c>
      <c r="CS147" t="s">
        <v>177</v>
      </c>
      <c r="CU147" t="s">
        <v>178</v>
      </c>
      <c r="CV147">
        <v>30</v>
      </c>
      <c r="CW147">
        <v>79.14</v>
      </c>
      <c r="CX147" t="s">
        <v>179</v>
      </c>
      <c r="CY147" t="s">
        <v>180</v>
      </c>
      <c r="CZ147" t="s">
        <v>181</v>
      </c>
      <c r="DA147" t="s">
        <v>182</v>
      </c>
      <c r="DB147">
        <v>5000</v>
      </c>
      <c r="DC147">
        <v>60</v>
      </c>
      <c r="DD147" t="s">
        <v>191</v>
      </c>
      <c r="DE147" t="s">
        <v>183</v>
      </c>
      <c r="DK147" t="s">
        <v>95</v>
      </c>
      <c r="DN147" t="s">
        <v>177</v>
      </c>
      <c r="DP147" t="s">
        <v>184</v>
      </c>
      <c r="DQ147">
        <v>88</v>
      </c>
      <c r="DR147">
        <v>5.3</v>
      </c>
      <c r="DS147">
        <v>2250</v>
      </c>
      <c r="DT147" t="s">
        <v>94</v>
      </c>
      <c r="DU147" t="s">
        <v>93</v>
      </c>
      <c r="DW147">
        <v>0</v>
      </c>
      <c r="DX147" t="s">
        <v>185</v>
      </c>
      <c r="DY147" t="s">
        <v>186</v>
      </c>
      <c r="DZ147" t="s">
        <v>187</v>
      </c>
      <c r="EB147" t="s">
        <v>191</v>
      </c>
    </row>
    <row r="148" spans="1:132" x14ac:dyDescent="0.25">
      <c r="A148" t="s">
        <v>34</v>
      </c>
      <c r="B148" t="s">
        <v>203</v>
      </c>
      <c r="C148" t="s">
        <v>190</v>
      </c>
      <c r="D148">
        <v>11</v>
      </c>
      <c r="E148">
        <v>120</v>
      </c>
      <c r="F148" t="s">
        <v>191</v>
      </c>
      <c r="G148" s="10">
        <v>44679.574849537035</v>
      </c>
      <c r="H148" t="s">
        <v>192</v>
      </c>
      <c r="I148">
        <v>1.018</v>
      </c>
      <c r="J148">
        <v>4.4999999999999998E-2</v>
      </c>
      <c r="K148">
        <v>436</v>
      </c>
      <c r="L148">
        <v>5.9</v>
      </c>
      <c r="M148">
        <v>258.8</v>
      </c>
      <c r="N148">
        <v>0.06</v>
      </c>
      <c r="O148">
        <v>-12.5</v>
      </c>
      <c r="P148">
        <v>-1.2</v>
      </c>
      <c r="Q148" t="s">
        <v>35</v>
      </c>
      <c r="R148">
        <v>55056</v>
      </c>
      <c r="S148" t="s">
        <v>36</v>
      </c>
      <c r="T148">
        <v>55066</v>
      </c>
      <c r="U148">
        <v>5000</v>
      </c>
      <c r="V148">
        <v>60</v>
      </c>
      <c r="W148" t="s">
        <v>37</v>
      </c>
      <c r="Y148">
        <v>38</v>
      </c>
      <c r="Z148" t="s">
        <v>38</v>
      </c>
      <c r="AE148">
        <v>-12.5</v>
      </c>
      <c r="AF148">
        <v>-1.1000000000000001</v>
      </c>
      <c r="AG148">
        <v>24.92</v>
      </c>
      <c r="AH148">
        <v>22.49</v>
      </c>
      <c r="AI148">
        <v>1.1080000000000001</v>
      </c>
      <c r="AJ148" t="s">
        <v>154</v>
      </c>
      <c r="AK148" t="s">
        <v>155</v>
      </c>
      <c r="AL148" t="s">
        <v>156</v>
      </c>
      <c r="AM148">
        <v>14</v>
      </c>
      <c r="AN148">
        <v>14.5</v>
      </c>
      <c r="AO148" t="s">
        <v>157</v>
      </c>
      <c r="AP148" t="s">
        <v>158</v>
      </c>
      <c r="AQ148" t="s">
        <v>159</v>
      </c>
      <c r="AR148" t="s">
        <v>160</v>
      </c>
      <c r="AT148" t="s">
        <v>193</v>
      </c>
      <c r="AU148" s="10">
        <v>44671.507199074076</v>
      </c>
      <c r="AV148" t="s">
        <v>161</v>
      </c>
      <c r="AW148" t="s">
        <v>162</v>
      </c>
      <c r="AX148">
        <v>0.3</v>
      </c>
      <c r="BC148" t="s">
        <v>163</v>
      </c>
      <c r="BD148" t="s">
        <v>164</v>
      </c>
      <c r="BE148" s="10">
        <v>44676.591226851851</v>
      </c>
      <c r="BF148" t="s">
        <v>92</v>
      </c>
      <c r="BG148" t="s">
        <v>165</v>
      </c>
      <c r="BH148">
        <v>366</v>
      </c>
      <c r="BJ148">
        <v>0</v>
      </c>
      <c r="BK148">
        <v>500</v>
      </c>
      <c r="BL148">
        <v>250</v>
      </c>
      <c r="BM148" t="s">
        <v>166</v>
      </c>
      <c r="BN148">
        <v>400</v>
      </c>
      <c r="BO148" t="s">
        <v>167</v>
      </c>
      <c r="BP148">
        <v>60000</v>
      </c>
      <c r="BQ148" t="s">
        <v>168</v>
      </c>
      <c r="BR148" t="s">
        <v>169</v>
      </c>
      <c r="BS148" t="s">
        <v>170</v>
      </c>
      <c r="BT148">
        <v>119.5</v>
      </c>
      <c r="BU148">
        <v>0</v>
      </c>
      <c r="BV148" s="11">
        <v>42583</v>
      </c>
      <c r="BW148">
        <v>2</v>
      </c>
      <c r="BX148" t="s">
        <v>171</v>
      </c>
      <c r="BY148" t="s">
        <v>171</v>
      </c>
      <c r="BZ148" t="s">
        <v>172</v>
      </c>
      <c r="CA148">
        <v>7</v>
      </c>
      <c r="CB148">
        <v>154727</v>
      </c>
      <c r="CC148" t="s">
        <v>173</v>
      </c>
      <c r="CD148" t="s">
        <v>174</v>
      </c>
      <c r="CE148" t="s">
        <v>175</v>
      </c>
      <c r="CG148" t="s">
        <v>194</v>
      </c>
      <c r="CH148">
        <v>23.5</v>
      </c>
      <c r="CI148" t="s">
        <v>176</v>
      </c>
      <c r="CJ148" s="10">
        <v>44679.574953703705</v>
      </c>
      <c r="CK148" s="10">
        <v>44671.508576388886</v>
      </c>
      <c r="CL148" t="s">
        <v>191</v>
      </c>
      <c r="CM148" t="s">
        <v>195</v>
      </c>
      <c r="CN148" t="s">
        <v>93</v>
      </c>
      <c r="CO148">
        <v>2</v>
      </c>
      <c r="CP148">
        <v>23.08</v>
      </c>
      <c r="CQ148" t="s">
        <v>95</v>
      </c>
      <c r="CS148" t="s">
        <v>177</v>
      </c>
      <c r="CU148" t="s">
        <v>178</v>
      </c>
      <c r="CV148">
        <v>30</v>
      </c>
      <c r="CW148">
        <v>75.94</v>
      </c>
      <c r="CX148" t="s">
        <v>179</v>
      </c>
      <c r="CY148" t="s">
        <v>180</v>
      </c>
      <c r="CZ148" t="s">
        <v>181</v>
      </c>
      <c r="DA148" t="s">
        <v>182</v>
      </c>
      <c r="DB148">
        <v>5000</v>
      </c>
      <c r="DC148">
        <v>60</v>
      </c>
      <c r="DD148" t="s">
        <v>191</v>
      </c>
      <c r="DE148" t="s">
        <v>183</v>
      </c>
      <c r="DK148" t="s">
        <v>95</v>
      </c>
      <c r="DN148" t="s">
        <v>177</v>
      </c>
      <c r="DP148" t="s">
        <v>184</v>
      </c>
      <c r="DQ148">
        <v>60</v>
      </c>
      <c r="DR148">
        <v>5.3</v>
      </c>
      <c r="DS148">
        <v>2250</v>
      </c>
      <c r="DT148" t="s">
        <v>94</v>
      </c>
      <c r="DU148" t="s">
        <v>93</v>
      </c>
      <c r="DW148">
        <v>0</v>
      </c>
      <c r="DX148" t="s">
        <v>185</v>
      </c>
      <c r="DY148" t="s">
        <v>186</v>
      </c>
      <c r="DZ148" t="s">
        <v>187</v>
      </c>
      <c r="EB148" t="s">
        <v>191</v>
      </c>
    </row>
    <row r="149" spans="1:132" x14ac:dyDescent="0.25">
      <c r="A149" t="s">
        <v>34</v>
      </c>
      <c r="B149" t="s">
        <v>206</v>
      </c>
      <c r="C149" t="s">
        <v>200</v>
      </c>
      <c r="D149">
        <v>11</v>
      </c>
      <c r="E149">
        <v>120</v>
      </c>
      <c r="F149" t="s">
        <v>191</v>
      </c>
      <c r="G149" s="10">
        <v>44679.573078703703</v>
      </c>
      <c r="H149" t="s">
        <v>192</v>
      </c>
      <c r="I149">
        <v>1.127</v>
      </c>
      <c r="J149">
        <v>6.2E-2</v>
      </c>
      <c r="K149">
        <v>443.9</v>
      </c>
      <c r="L149">
        <v>6</v>
      </c>
      <c r="M149">
        <v>177.8</v>
      </c>
      <c r="N149">
        <v>6.8000000000000005E-2</v>
      </c>
      <c r="O149">
        <v>-14.5</v>
      </c>
      <c r="P149">
        <v>-2.5</v>
      </c>
      <c r="Q149" t="s">
        <v>35</v>
      </c>
      <c r="R149">
        <v>55056</v>
      </c>
      <c r="S149" t="s">
        <v>36</v>
      </c>
      <c r="T149">
        <v>55066</v>
      </c>
      <c r="U149">
        <v>5000</v>
      </c>
      <c r="V149">
        <v>60</v>
      </c>
      <c r="W149" t="s">
        <v>37</v>
      </c>
      <c r="Y149">
        <v>38</v>
      </c>
      <c r="Z149" t="s">
        <v>38</v>
      </c>
      <c r="AE149">
        <v>-14.5</v>
      </c>
      <c r="AF149">
        <v>-2.5</v>
      </c>
      <c r="AG149">
        <v>25.87</v>
      </c>
      <c r="AH149">
        <v>21.79</v>
      </c>
      <c r="AI149">
        <v>1.1870000000000001</v>
      </c>
      <c r="AJ149" t="s">
        <v>154</v>
      </c>
      <c r="AK149" t="s">
        <v>155</v>
      </c>
      <c r="AL149" t="s">
        <v>156</v>
      </c>
      <c r="AM149">
        <v>14</v>
      </c>
      <c r="AN149">
        <v>14.5</v>
      </c>
      <c r="AO149" t="s">
        <v>157</v>
      </c>
      <c r="AP149" t="s">
        <v>158</v>
      </c>
      <c r="AQ149" t="s">
        <v>159</v>
      </c>
      <c r="AR149" t="s">
        <v>160</v>
      </c>
      <c r="AT149" t="s">
        <v>193</v>
      </c>
      <c r="AU149" s="10">
        <v>44671.507199074076</v>
      </c>
      <c r="AV149" t="s">
        <v>161</v>
      </c>
      <c r="AW149" t="s">
        <v>162</v>
      </c>
      <c r="AX149">
        <v>0.3</v>
      </c>
      <c r="BC149" t="s">
        <v>163</v>
      </c>
      <c r="BD149" t="s">
        <v>164</v>
      </c>
      <c r="BE149" s="10">
        <v>44676.593981481485</v>
      </c>
      <c r="BF149" t="s">
        <v>92</v>
      </c>
      <c r="BG149" t="s">
        <v>165</v>
      </c>
      <c r="BH149">
        <v>294</v>
      </c>
      <c r="BJ149">
        <v>0</v>
      </c>
      <c r="BK149">
        <v>500</v>
      </c>
      <c r="BL149">
        <v>250</v>
      </c>
      <c r="BM149" t="s">
        <v>166</v>
      </c>
      <c r="BN149">
        <v>400</v>
      </c>
      <c r="BO149" t="s">
        <v>167</v>
      </c>
      <c r="BP149">
        <v>60000</v>
      </c>
      <c r="BQ149" t="s">
        <v>168</v>
      </c>
      <c r="BR149" t="s">
        <v>169</v>
      </c>
      <c r="BS149" t="s">
        <v>170</v>
      </c>
      <c r="BT149">
        <v>98.4</v>
      </c>
      <c r="BU149">
        <v>0</v>
      </c>
      <c r="BV149" s="11">
        <v>42583</v>
      </c>
      <c r="BW149">
        <v>2</v>
      </c>
      <c r="BX149" t="s">
        <v>171</v>
      </c>
      <c r="BY149" t="s">
        <v>171</v>
      </c>
      <c r="BZ149" t="s">
        <v>172</v>
      </c>
      <c r="CA149">
        <v>7</v>
      </c>
      <c r="CB149">
        <v>154727</v>
      </c>
      <c r="CC149" t="s">
        <v>173</v>
      </c>
      <c r="CD149" t="s">
        <v>174</v>
      </c>
      <c r="CE149" t="s">
        <v>175</v>
      </c>
      <c r="CG149" t="s">
        <v>194</v>
      </c>
      <c r="CH149">
        <v>24.95</v>
      </c>
      <c r="CI149" t="s">
        <v>176</v>
      </c>
      <c r="CJ149" s="10">
        <v>44679.573194444441</v>
      </c>
      <c r="CK149" s="10">
        <v>44671.508576388886</v>
      </c>
      <c r="CL149" t="s">
        <v>191</v>
      </c>
      <c r="CM149" t="s">
        <v>195</v>
      </c>
      <c r="CN149" t="s">
        <v>93</v>
      </c>
      <c r="CO149">
        <v>2</v>
      </c>
      <c r="CP149">
        <v>22.13</v>
      </c>
      <c r="CQ149" t="s">
        <v>95</v>
      </c>
      <c r="CS149" t="s">
        <v>177</v>
      </c>
      <c r="CU149" t="s">
        <v>178</v>
      </c>
      <c r="CV149">
        <v>30</v>
      </c>
      <c r="CW149">
        <v>76.209999999999994</v>
      </c>
      <c r="CX149" t="s">
        <v>179</v>
      </c>
      <c r="CY149" t="s">
        <v>180</v>
      </c>
      <c r="CZ149" t="s">
        <v>181</v>
      </c>
      <c r="DA149" t="s">
        <v>182</v>
      </c>
      <c r="DB149">
        <v>5000</v>
      </c>
      <c r="DC149">
        <v>60</v>
      </c>
      <c r="DD149" t="s">
        <v>191</v>
      </c>
      <c r="DE149" t="s">
        <v>183</v>
      </c>
      <c r="DK149" t="s">
        <v>95</v>
      </c>
      <c r="DN149" t="s">
        <v>177</v>
      </c>
      <c r="DP149" t="s">
        <v>184</v>
      </c>
      <c r="DQ149">
        <v>68</v>
      </c>
      <c r="DR149">
        <v>5.3</v>
      </c>
      <c r="DS149">
        <v>2250</v>
      </c>
      <c r="DT149" t="s">
        <v>94</v>
      </c>
      <c r="DU149" t="s">
        <v>93</v>
      </c>
      <c r="DW149">
        <v>0</v>
      </c>
      <c r="DX149" t="s">
        <v>185</v>
      </c>
      <c r="DY149" t="s">
        <v>186</v>
      </c>
      <c r="DZ149" t="s">
        <v>187</v>
      </c>
      <c r="EB149" t="s">
        <v>191</v>
      </c>
    </row>
    <row r="150" spans="1:132" x14ac:dyDescent="0.25">
      <c r="A150" t="s">
        <v>34</v>
      </c>
      <c r="B150" t="s">
        <v>189</v>
      </c>
      <c r="C150" t="s">
        <v>190</v>
      </c>
      <c r="D150">
        <v>11</v>
      </c>
      <c r="E150">
        <v>120</v>
      </c>
      <c r="F150" t="s">
        <v>191</v>
      </c>
      <c r="G150" s="10">
        <v>44679.571122685185</v>
      </c>
      <c r="H150" t="s">
        <v>192</v>
      </c>
      <c r="I150">
        <v>1.05</v>
      </c>
      <c r="J150">
        <v>5.3999999999999999E-2</v>
      </c>
      <c r="K150">
        <v>451</v>
      </c>
      <c r="L150">
        <v>6.1</v>
      </c>
      <c r="M150">
        <v>250.4</v>
      </c>
      <c r="N150">
        <v>0.13600000000000001</v>
      </c>
      <c r="O150">
        <v>-11.8</v>
      </c>
      <c r="P150">
        <v>-0.2</v>
      </c>
      <c r="Q150" t="s">
        <v>35</v>
      </c>
      <c r="R150">
        <v>55056</v>
      </c>
      <c r="S150" t="s">
        <v>36</v>
      </c>
      <c r="T150">
        <v>55066</v>
      </c>
      <c r="U150">
        <v>5000</v>
      </c>
      <c r="V150">
        <v>60</v>
      </c>
      <c r="W150" t="s">
        <v>37</v>
      </c>
      <c r="Y150">
        <v>38</v>
      </c>
      <c r="Z150" t="s">
        <v>38</v>
      </c>
      <c r="AE150">
        <v>-11.8</v>
      </c>
      <c r="AF150">
        <v>-0.1</v>
      </c>
      <c r="AG150">
        <v>25.35</v>
      </c>
      <c r="AH150">
        <v>22.77</v>
      </c>
      <c r="AI150">
        <v>1.113</v>
      </c>
      <c r="AJ150" t="s">
        <v>154</v>
      </c>
      <c r="AK150" t="s">
        <v>155</v>
      </c>
      <c r="AL150" t="s">
        <v>156</v>
      </c>
      <c r="AM150">
        <v>14</v>
      </c>
      <c r="AN150">
        <v>14.5</v>
      </c>
      <c r="AO150" t="s">
        <v>157</v>
      </c>
      <c r="AP150" t="s">
        <v>158</v>
      </c>
      <c r="AQ150" t="s">
        <v>159</v>
      </c>
      <c r="AR150" t="s">
        <v>160</v>
      </c>
      <c r="AT150" t="s">
        <v>193</v>
      </c>
      <c r="AU150" s="10">
        <v>44671.507199074076</v>
      </c>
      <c r="AV150" t="s">
        <v>161</v>
      </c>
      <c r="AW150" t="s">
        <v>162</v>
      </c>
      <c r="AX150">
        <v>0.3</v>
      </c>
      <c r="BC150" t="s">
        <v>163</v>
      </c>
      <c r="BD150" t="s">
        <v>164</v>
      </c>
      <c r="BE150" s="10">
        <v>44676.612939814811</v>
      </c>
      <c r="BF150" t="s">
        <v>92</v>
      </c>
      <c r="BG150" t="s">
        <v>165</v>
      </c>
      <c r="BH150">
        <v>418</v>
      </c>
      <c r="BJ150">
        <v>0</v>
      </c>
      <c r="BK150">
        <v>500</v>
      </c>
      <c r="BL150">
        <v>250</v>
      </c>
      <c r="BM150" t="s">
        <v>166</v>
      </c>
      <c r="BN150">
        <v>400</v>
      </c>
      <c r="BO150" t="s">
        <v>167</v>
      </c>
      <c r="BP150">
        <v>60000</v>
      </c>
      <c r="BQ150" t="s">
        <v>168</v>
      </c>
      <c r="BR150" t="s">
        <v>169</v>
      </c>
      <c r="BS150" t="s">
        <v>170</v>
      </c>
      <c r="BT150">
        <v>127.9</v>
      </c>
      <c r="BU150">
        <v>0</v>
      </c>
      <c r="BV150" s="11">
        <v>42583</v>
      </c>
      <c r="BW150">
        <v>2</v>
      </c>
      <c r="BX150" t="s">
        <v>171</v>
      </c>
      <c r="BY150" t="s">
        <v>171</v>
      </c>
      <c r="BZ150" t="s">
        <v>172</v>
      </c>
      <c r="CA150">
        <v>7</v>
      </c>
      <c r="CB150">
        <v>154727</v>
      </c>
      <c r="CC150" t="s">
        <v>173</v>
      </c>
      <c r="CD150" t="s">
        <v>174</v>
      </c>
      <c r="CE150" t="s">
        <v>175</v>
      </c>
      <c r="CG150" t="s">
        <v>194</v>
      </c>
      <c r="CH150">
        <v>24.24</v>
      </c>
      <c r="CI150" t="s">
        <v>176</v>
      </c>
      <c r="CJ150" s="10">
        <v>44679.571238425924</v>
      </c>
      <c r="CK150" s="10">
        <v>44671.508576388886</v>
      </c>
      <c r="CL150" t="s">
        <v>191</v>
      </c>
      <c r="CM150" t="s">
        <v>195</v>
      </c>
      <c r="CN150" t="s">
        <v>93</v>
      </c>
      <c r="CO150">
        <v>2</v>
      </c>
      <c r="CP150">
        <v>23.09</v>
      </c>
      <c r="CQ150" t="s">
        <v>95</v>
      </c>
      <c r="CS150" t="s">
        <v>177</v>
      </c>
      <c r="CU150" t="s">
        <v>178</v>
      </c>
      <c r="CV150">
        <v>30</v>
      </c>
      <c r="CW150">
        <v>75.88</v>
      </c>
      <c r="CX150" t="s">
        <v>179</v>
      </c>
      <c r="CY150" t="s">
        <v>180</v>
      </c>
      <c r="CZ150" t="s">
        <v>181</v>
      </c>
      <c r="DA150" t="s">
        <v>182</v>
      </c>
      <c r="DB150">
        <v>5000</v>
      </c>
      <c r="DC150">
        <v>60</v>
      </c>
      <c r="DD150" t="s">
        <v>191</v>
      </c>
      <c r="DE150" t="s">
        <v>183</v>
      </c>
      <c r="DK150" t="s">
        <v>95</v>
      </c>
      <c r="DN150" t="s">
        <v>177</v>
      </c>
      <c r="DP150" t="s">
        <v>184</v>
      </c>
      <c r="DQ150">
        <v>84</v>
      </c>
      <c r="DR150">
        <v>5.3</v>
      </c>
      <c r="DS150">
        <v>2250</v>
      </c>
      <c r="DT150" t="s">
        <v>94</v>
      </c>
      <c r="DU150" t="s">
        <v>93</v>
      </c>
      <c r="DW150">
        <v>0</v>
      </c>
      <c r="DX150" t="s">
        <v>185</v>
      </c>
      <c r="DY150" t="s">
        <v>186</v>
      </c>
      <c r="DZ150" t="s">
        <v>187</v>
      </c>
      <c r="EB150" t="s">
        <v>191</v>
      </c>
    </row>
    <row r="151" spans="1:132" x14ac:dyDescent="0.25">
      <c r="A151" t="s">
        <v>34</v>
      </c>
      <c r="B151" t="s">
        <v>211</v>
      </c>
      <c r="C151" t="s">
        <v>200</v>
      </c>
      <c r="D151">
        <v>11</v>
      </c>
      <c r="E151">
        <v>120</v>
      </c>
      <c r="F151" t="s">
        <v>191</v>
      </c>
      <c r="G151" s="10">
        <v>44679.569398148145</v>
      </c>
      <c r="H151" t="s">
        <v>192</v>
      </c>
      <c r="I151">
        <v>1.095</v>
      </c>
      <c r="J151">
        <v>2.7E-2</v>
      </c>
      <c r="K151">
        <v>428.4</v>
      </c>
      <c r="L151">
        <v>5.8</v>
      </c>
      <c r="M151">
        <v>231.7</v>
      </c>
      <c r="N151">
        <v>6.6000000000000003E-2</v>
      </c>
      <c r="O151">
        <v>-10.7</v>
      </c>
      <c r="P151">
        <v>-0.3</v>
      </c>
      <c r="Q151" t="s">
        <v>35</v>
      </c>
      <c r="R151">
        <v>55056</v>
      </c>
      <c r="S151" t="s">
        <v>36</v>
      </c>
      <c r="T151">
        <v>55066</v>
      </c>
      <c r="U151">
        <v>5000</v>
      </c>
      <c r="V151">
        <v>60</v>
      </c>
      <c r="W151" t="s">
        <v>37</v>
      </c>
      <c r="Y151">
        <v>38</v>
      </c>
      <c r="Z151" t="s">
        <v>38</v>
      </c>
      <c r="AE151">
        <v>-10.7</v>
      </c>
      <c r="AF151">
        <v>-0.3</v>
      </c>
      <c r="AG151">
        <v>24.95</v>
      </c>
      <c r="AH151">
        <v>21.98</v>
      </c>
      <c r="AI151">
        <v>1.135</v>
      </c>
      <c r="AJ151" t="s">
        <v>154</v>
      </c>
      <c r="AK151" t="s">
        <v>155</v>
      </c>
      <c r="AL151" t="s">
        <v>156</v>
      </c>
      <c r="AM151">
        <v>14</v>
      </c>
      <c r="AN151">
        <v>14.5</v>
      </c>
      <c r="AO151" t="s">
        <v>157</v>
      </c>
      <c r="AP151" t="s">
        <v>158</v>
      </c>
      <c r="AQ151" t="s">
        <v>159</v>
      </c>
      <c r="AR151" t="s">
        <v>160</v>
      </c>
      <c r="AT151" t="s">
        <v>193</v>
      </c>
      <c r="AU151" s="10">
        <v>44671.507199074076</v>
      </c>
      <c r="AV151" t="s">
        <v>161</v>
      </c>
      <c r="AW151" t="s">
        <v>162</v>
      </c>
      <c r="AX151">
        <v>0.3</v>
      </c>
      <c r="BC151" t="s">
        <v>163</v>
      </c>
      <c r="BD151" t="s">
        <v>164</v>
      </c>
      <c r="BE151" s="10">
        <v>44676.555439814816</v>
      </c>
      <c r="BF151" t="s">
        <v>92</v>
      </c>
      <c r="BG151" t="s">
        <v>165</v>
      </c>
      <c r="BH151">
        <v>416</v>
      </c>
      <c r="BJ151">
        <v>0</v>
      </c>
      <c r="BK151">
        <v>500</v>
      </c>
      <c r="BL151">
        <v>250</v>
      </c>
      <c r="BM151" t="s">
        <v>166</v>
      </c>
      <c r="BN151">
        <v>400</v>
      </c>
      <c r="BO151" t="s">
        <v>167</v>
      </c>
      <c r="BP151">
        <v>60000</v>
      </c>
      <c r="BQ151" t="s">
        <v>168</v>
      </c>
      <c r="BR151" t="s">
        <v>169</v>
      </c>
      <c r="BS151" t="s">
        <v>170</v>
      </c>
      <c r="BT151">
        <v>93</v>
      </c>
      <c r="BU151">
        <v>0</v>
      </c>
      <c r="BV151" s="11">
        <v>42583</v>
      </c>
      <c r="BW151">
        <v>2</v>
      </c>
      <c r="BX151" t="s">
        <v>171</v>
      </c>
      <c r="BY151" t="s">
        <v>171</v>
      </c>
      <c r="BZ151" t="s">
        <v>172</v>
      </c>
      <c r="CA151">
        <v>7</v>
      </c>
      <c r="CB151">
        <v>154727</v>
      </c>
      <c r="CC151" t="s">
        <v>173</v>
      </c>
      <c r="CD151" t="s">
        <v>174</v>
      </c>
      <c r="CE151" t="s">
        <v>175</v>
      </c>
      <c r="CG151" t="s">
        <v>194</v>
      </c>
      <c r="CH151">
        <v>24.14</v>
      </c>
      <c r="CI151" t="s">
        <v>176</v>
      </c>
      <c r="CJ151" s="10">
        <v>44679.569513888891</v>
      </c>
      <c r="CK151" s="10">
        <v>44671.508576388886</v>
      </c>
      <c r="CL151" t="s">
        <v>191</v>
      </c>
      <c r="CM151" t="s">
        <v>195</v>
      </c>
      <c r="CN151" t="s">
        <v>93</v>
      </c>
      <c r="CO151">
        <v>2</v>
      </c>
      <c r="CP151">
        <v>22.04</v>
      </c>
      <c r="CQ151" t="s">
        <v>95</v>
      </c>
      <c r="CS151" t="s">
        <v>177</v>
      </c>
      <c r="CU151" t="s">
        <v>178</v>
      </c>
      <c r="CV151">
        <v>30</v>
      </c>
      <c r="CW151">
        <v>74.400000000000006</v>
      </c>
      <c r="CX151" t="s">
        <v>179</v>
      </c>
      <c r="CY151" t="s">
        <v>180</v>
      </c>
      <c r="CZ151" t="s">
        <v>181</v>
      </c>
      <c r="DA151" t="s">
        <v>182</v>
      </c>
      <c r="DB151">
        <v>5000</v>
      </c>
      <c r="DC151">
        <v>60</v>
      </c>
      <c r="DD151" t="s">
        <v>191</v>
      </c>
      <c r="DE151" t="s">
        <v>183</v>
      </c>
      <c r="DK151" t="s">
        <v>95</v>
      </c>
      <c r="DN151" t="s">
        <v>177</v>
      </c>
      <c r="DP151" t="s">
        <v>184</v>
      </c>
      <c r="DQ151">
        <v>90</v>
      </c>
      <c r="DR151">
        <v>5.3</v>
      </c>
      <c r="DS151">
        <v>2250</v>
      </c>
      <c r="DT151" t="s">
        <v>94</v>
      </c>
      <c r="DU151" t="s">
        <v>93</v>
      </c>
      <c r="DW151">
        <v>0</v>
      </c>
      <c r="DX151" t="s">
        <v>185</v>
      </c>
      <c r="DY151" t="s">
        <v>186</v>
      </c>
      <c r="DZ151" t="s">
        <v>187</v>
      </c>
      <c r="EB151" t="s">
        <v>191</v>
      </c>
    </row>
    <row r="152" spans="1:132" x14ac:dyDescent="0.25">
      <c r="A152" t="s">
        <v>34</v>
      </c>
      <c r="B152" t="s">
        <v>196</v>
      </c>
      <c r="C152" t="s">
        <v>197</v>
      </c>
      <c r="D152">
        <v>10</v>
      </c>
      <c r="E152">
        <v>120</v>
      </c>
      <c r="F152" t="s">
        <v>191</v>
      </c>
      <c r="G152" s="10">
        <v>44679.567650462966</v>
      </c>
      <c r="H152" t="s">
        <v>192</v>
      </c>
      <c r="I152">
        <v>1.095</v>
      </c>
      <c r="J152">
        <v>4.9000000000000002E-2</v>
      </c>
      <c r="K152">
        <v>471.1</v>
      </c>
      <c r="L152">
        <v>6.4</v>
      </c>
      <c r="M152">
        <v>257.60000000000002</v>
      </c>
      <c r="N152">
        <v>0.09</v>
      </c>
      <c r="O152">
        <v>-10.9</v>
      </c>
      <c r="P152">
        <v>-1.3</v>
      </c>
      <c r="Q152" t="s">
        <v>35</v>
      </c>
      <c r="R152">
        <v>55056</v>
      </c>
      <c r="S152" t="s">
        <v>36</v>
      </c>
      <c r="T152">
        <v>55066</v>
      </c>
      <c r="U152">
        <v>5000</v>
      </c>
      <c r="V152">
        <v>60</v>
      </c>
      <c r="W152" t="s">
        <v>37</v>
      </c>
      <c r="Y152">
        <v>38</v>
      </c>
      <c r="Z152" t="s">
        <v>38</v>
      </c>
      <c r="AE152">
        <v>-10.9</v>
      </c>
      <c r="AF152">
        <v>-1.2</v>
      </c>
      <c r="AG152">
        <v>26.15</v>
      </c>
      <c r="AH152">
        <v>22.36</v>
      </c>
      <c r="AI152">
        <v>1.169</v>
      </c>
      <c r="AJ152" t="s">
        <v>154</v>
      </c>
      <c r="AK152" t="s">
        <v>155</v>
      </c>
      <c r="AL152" t="s">
        <v>156</v>
      </c>
      <c r="AM152">
        <v>14</v>
      </c>
      <c r="AN152">
        <v>14.5</v>
      </c>
      <c r="AO152" t="s">
        <v>157</v>
      </c>
      <c r="AP152" t="s">
        <v>158</v>
      </c>
      <c r="AQ152" t="s">
        <v>159</v>
      </c>
      <c r="AR152" t="s">
        <v>160</v>
      </c>
      <c r="AT152" t="s">
        <v>193</v>
      </c>
      <c r="AU152" s="10">
        <v>44671.507199074076</v>
      </c>
      <c r="AV152" t="s">
        <v>161</v>
      </c>
      <c r="AW152" t="s">
        <v>162</v>
      </c>
      <c r="AX152">
        <v>0.3</v>
      </c>
      <c r="BC152" t="s">
        <v>163</v>
      </c>
      <c r="BD152" t="s">
        <v>164</v>
      </c>
      <c r="BE152" s="10">
        <v>44676.584641203706</v>
      </c>
      <c r="BF152" t="s">
        <v>92</v>
      </c>
      <c r="BG152" t="s">
        <v>165</v>
      </c>
      <c r="BH152">
        <v>330</v>
      </c>
      <c r="BJ152">
        <v>0</v>
      </c>
      <c r="BK152">
        <v>500</v>
      </c>
      <c r="BL152">
        <v>250</v>
      </c>
      <c r="BM152" t="s">
        <v>166</v>
      </c>
      <c r="BN152">
        <v>400</v>
      </c>
      <c r="BO152" t="s">
        <v>167</v>
      </c>
      <c r="BP152">
        <v>60000</v>
      </c>
      <c r="BQ152" t="s">
        <v>168</v>
      </c>
      <c r="BR152" t="s">
        <v>169</v>
      </c>
      <c r="BS152" t="s">
        <v>170</v>
      </c>
      <c r="BT152">
        <v>141</v>
      </c>
      <c r="BU152">
        <v>0</v>
      </c>
      <c r="BV152" s="11">
        <v>42583</v>
      </c>
      <c r="BW152">
        <v>2</v>
      </c>
      <c r="BX152" t="s">
        <v>171</v>
      </c>
      <c r="BY152" t="s">
        <v>171</v>
      </c>
      <c r="BZ152" t="s">
        <v>172</v>
      </c>
      <c r="CA152">
        <v>7</v>
      </c>
      <c r="CB152">
        <v>154727</v>
      </c>
      <c r="CC152" t="s">
        <v>173</v>
      </c>
      <c r="CD152" t="s">
        <v>174</v>
      </c>
      <c r="CE152" t="s">
        <v>175</v>
      </c>
      <c r="CG152" t="s">
        <v>194</v>
      </c>
      <c r="CH152">
        <v>25.34</v>
      </c>
      <c r="CI152" t="s">
        <v>176</v>
      </c>
      <c r="CJ152" s="10">
        <v>44679.567766203705</v>
      </c>
      <c r="CK152" s="10">
        <v>44671.508576388886</v>
      </c>
      <c r="CL152" t="s">
        <v>191</v>
      </c>
      <c r="CM152" t="s">
        <v>195</v>
      </c>
      <c r="CN152" t="s">
        <v>93</v>
      </c>
      <c r="CO152">
        <v>2</v>
      </c>
      <c r="CP152">
        <v>23.15</v>
      </c>
      <c r="CQ152" t="s">
        <v>95</v>
      </c>
      <c r="CS152" t="s">
        <v>177</v>
      </c>
      <c r="CU152" t="s">
        <v>178</v>
      </c>
      <c r="CV152">
        <v>30</v>
      </c>
      <c r="CW152">
        <v>77.31</v>
      </c>
      <c r="CX152" t="s">
        <v>179</v>
      </c>
      <c r="CY152" t="s">
        <v>180</v>
      </c>
      <c r="CZ152" t="s">
        <v>181</v>
      </c>
      <c r="DA152" t="s">
        <v>182</v>
      </c>
      <c r="DB152">
        <v>5000</v>
      </c>
      <c r="DC152">
        <v>60</v>
      </c>
      <c r="DD152" t="s">
        <v>191</v>
      </c>
      <c r="DE152" t="s">
        <v>183</v>
      </c>
      <c r="DK152" t="s">
        <v>95</v>
      </c>
      <c r="DN152" t="s">
        <v>177</v>
      </c>
      <c r="DP152" t="s">
        <v>184</v>
      </c>
      <c r="DQ152">
        <v>60</v>
      </c>
      <c r="DR152">
        <v>5.3</v>
      </c>
      <c r="DS152">
        <v>2250</v>
      </c>
      <c r="DT152" t="s">
        <v>94</v>
      </c>
      <c r="DU152" t="s">
        <v>93</v>
      </c>
      <c r="DW152">
        <v>0</v>
      </c>
      <c r="DX152" t="s">
        <v>185</v>
      </c>
      <c r="DY152" t="s">
        <v>186</v>
      </c>
      <c r="DZ152" t="s">
        <v>187</v>
      </c>
      <c r="EB152" t="s">
        <v>191</v>
      </c>
    </row>
    <row r="153" spans="1:132" x14ac:dyDescent="0.25">
      <c r="A153" t="s">
        <v>34</v>
      </c>
      <c r="B153" t="s">
        <v>205</v>
      </c>
      <c r="C153" t="s">
        <v>200</v>
      </c>
      <c r="D153">
        <v>10</v>
      </c>
      <c r="E153">
        <v>120</v>
      </c>
      <c r="F153" t="s">
        <v>191</v>
      </c>
      <c r="G153" s="10">
        <v>44679.565833333334</v>
      </c>
      <c r="H153" t="s">
        <v>192</v>
      </c>
      <c r="I153">
        <v>1.06</v>
      </c>
      <c r="J153">
        <v>3.5999999999999997E-2</v>
      </c>
      <c r="K153">
        <v>407.1</v>
      </c>
      <c r="L153">
        <v>5.5</v>
      </c>
      <c r="M153">
        <v>315</v>
      </c>
      <c r="N153">
        <v>0.108</v>
      </c>
      <c r="O153">
        <v>-11.8</v>
      </c>
      <c r="P153">
        <v>-0.8</v>
      </c>
      <c r="Q153" t="s">
        <v>35</v>
      </c>
      <c r="R153">
        <v>55056</v>
      </c>
      <c r="S153" t="s">
        <v>36</v>
      </c>
      <c r="T153">
        <v>55066</v>
      </c>
      <c r="U153">
        <v>5000</v>
      </c>
      <c r="V153">
        <v>60</v>
      </c>
      <c r="W153" t="s">
        <v>37</v>
      </c>
      <c r="Y153">
        <v>37.9</v>
      </c>
      <c r="Z153" t="s">
        <v>38</v>
      </c>
      <c r="AE153">
        <v>-11.7</v>
      </c>
      <c r="AF153">
        <v>-0.8</v>
      </c>
      <c r="AG153">
        <v>24.09</v>
      </c>
      <c r="AH153">
        <v>21.59</v>
      </c>
      <c r="AI153">
        <v>1.1160000000000001</v>
      </c>
      <c r="AJ153" t="s">
        <v>154</v>
      </c>
      <c r="AK153" t="s">
        <v>155</v>
      </c>
      <c r="AL153" t="s">
        <v>156</v>
      </c>
      <c r="AM153">
        <v>14</v>
      </c>
      <c r="AN153">
        <v>14.5</v>
      </c>
      <c r="AO153" t="s">
        <v>157</v>
      </c>
      <c r="AP153" t="s">
        <v>158</v>
      </c>
      <c r="AQ153" t="s">
        <v>159</v>
      </c>
      <c r="AR153" t="s">
        <v>160</v>
      </c>
      <c r="AT153" t="s">
        <v>193</v>
      </c>
      <c r="AU153" s="10">
        <v>44671.507199074076</v>
      </c>
      <c r="AV153" t="s">
        <v>161</v>
      </c>
      <c r="AW153" t="s">
        <v>162</v>
      </c>
      <c r="AX153">
        <v>0.3</v>
      </c>
      <c r="BC153" t="s">
        <v>163</v>
      </c>
      <c r="BD153" t="s">
        <v>164</v>
      </c>
      <c r="BE153" s="10">
        <v>44676.570625</v>
      </c>
      <c r="BF153" t="s">
        <v>92</v>
      </c>
      <c r="BG153" t="s">
        <v>165</v>
      </c>
      <c r="BH153">
        <v>418</v>
      </c>
      <c r="BJ153">
        <v>0</v>
      </c>
      <c r="BK153">
        <v>500</v>
      </c>
      <c r="BL153">
        <v>250</v>
      </c>
      <c r="BM153" t="s">
        <v>166</v>
      </c>
      <c r="BN153">
        <v>400</v>
      </c>
      <c r="BO153" t="s">
        <v>167</v>
      </c>
      <c r="BP153">
        <v>60000</v>
      </c>
      <c r="BQ153" t="s">
        <v>168</v>
      </c>
      <c r="BR153" t="s">
        <v>169</v>
      </c>
      <c r="BS153" t="s">
        <v>170</v>
      </c>
      <c r="BT153">
        <v>118.5</v>
      </c>
      <c r="BU153">
        <v>0</v>
      </c>
      <c r="BV153" s="11">
        <v>42583</v>
      </c>
      <c r="BW153">
        <v>2</v>
      </c>
      <c r="BX153" t="s">
        <v>171</v>
      </c>
      <c r="BY153" t="s">
        <v>171</v>
      </c>
      <c r="BZ153" t="s">
        <v>172</v>
      </c>
      <c r="CA153">
        <v>7</v>
      </c>
      <c r="CB153">
        <v>154727</v>
      </c>
      <c r="CC153" t="s">
        <v>173</v>
      </c>
      <c r="CD153" t="s">
        <v>174</v>
      </c>
      <c r="CE153" t="s">
        <v>175</v>
      </c>
      <c r="CG153" t="s">
        <v>194</v>
      </c>
      <c r="CH153">
        <v>23.14</v>
      </c>
      <c r="CI153" t="s">
        <v>176</v>
      </c>
      <c r="CJ153" s="10">
        <v>44679.565937500003</v>
      </c>
      <c r="CK153" s="10">
        <v>44671.508576388886</v>
      </c>
      <c r="CL153" t="s">
        <v>191</v>
      </c>
      <c r="CM153" t="s">
        <v>195</v>
      </c>
      <c r="CN153" t="s">
        <v>93</v>
      </c>
      <c r="CO153">
        <v>2</v>
      </c>
      <c r="CP153">
        <v>21.83</v>
      </c>
      <c r="CQ153" t="s">
        <v>95</v>
      </c>
      <c r="CS153" t="s">
        <v>177</v>
      </c>
      <c r="CU153" t="s">
        <v>178</v>
      </c>
      <c r="CV153">
        <v>30</v>
      </c>
      <c r="CW153">
        <v>72.2</v>
      </c>
      <c r="CX153" t="s">
        <v>179</v>
      </c>
      <c r="CY153" t="s">
        <v>180</v>
      </c>
      <c r="CZ153" t="s">
        <v>181</v>
      </c>
      <c r="DA153" t="s">
        <v>182</v>
      </c>
      <c r="DB153">
        <v>5000</v>
      </c>
      <c r="DC153">
        <v>60</v>
      </c>
      <c r="DD153" t="s">
        <v>191</v>
      </c>
      <c r="DE153" t="s">
        <v>183</v>
      </c>
      <c r="DK153" t="s">
        <v>95</v>
      </c>
      <c r="DN153" t="s">
        <v>177</v>
      </c>
      <c r="DP153" t="s">
        <v>184</v>
      </c>
      <c r="DQ153">
        <v>84</v>
      </c>
      <c r="DR153">
        <v>5.3</v>
      </c>
      <c r="DS153">
        <v>2250</v>
      </c>
      <c r="DT153" t="s">
        <v>94</v>
      </c>
      <c r="DU153" t="s">
        <v>93</v>
      </c>
      <c r="DW153">
        <v>0</v>
      </c>
      <c r="DX153" t="s">
        <v>185</v>
      </c>
      <c r="DY153" t="s">
        <v>186</v>
      </c>
      <c r="DZ153" t="s">
        <v>187</v>
      </c>
      <c r="EB153" t="s">
        <v>191</v>
      </c>
    </row>
    <row r="154" spans="1:132" x14ac:dyDescent="0.25">
      <c r="A154" t="s">
        <v>34</v>
      </c>
      <c r="B154" t="s">
        <v>202</v>
      </c>
      <c r="C154" t="s">
        <v>197</v>
      </c>
      <c r="D154">
        <v>10</v>
      </c>
      <c r="E154">
        <v>120</v>
      </c>
      <c r="F154" t="s">
        <v>191</v>
      </c>
      <c r="G154" s="10">
        <v>44679.564062500001</v>
      </c>
      <c r="H154" t="s">
        <v>192</v>
      </c>
      <c r="I154">
        <v>1.109</v>
      </c>
      <c r="J154">
        <v>4.4999999999999998E-2</v>
      </c>
      <c r="K154">
        <v>431.9</v>
      </c>
      <c r="L154">
        <v>5.9</v>
      </c>
      <c r="M154">
        <v>172.2</v>
      </c>
      <c r="N154">
        <v>1.6E-2</v>
      </c>
      <c r="O154">
        <v>-10.7</v>
      </c>
      <c r="P154">
        <v>-0.4</v>
      </c>
      <c r="Q154" t="s">
        <v>35</v>
      </c>
      <c r="R154">
        <v>55056</v>
      </c>
      <c r="S154" t="s">
        <v>36</v>
      </c>
      <c r="T154">
        <v>55066</v>
      </c>
      <c r="U154">
        <v>5000</v>
      </c>
      <c r="V154">
        <v>60</v>
      </c>
      <c r="W154" t="s">
        <v>37</v>
      </c>
      <c r="Y154">
        <v>37.9</v>
      </c>
      <c r="Z154" t="s">
        <v>38</v>
      </c>
      <c r="AE154">
        <v>-10.7</v>
      </c>
      <c r="AF154">
        <v>-0.4</v>
      </c>
      <c r="AG154">
        <v>25.05</v>
      </c>
      <c r="AH154">
        <v>21.47</v>
      </c>
      <c r="AI154">
        <v>1.167</v>
      </c>
      <c r="AJ154" t="s">
        <v>154</v>
      </c>
      <c r="AK154" t="s">
        <v>155</v>
      </c>
      <c r="AL154" t="s">
        <v>156</v>
      </c>
      <c r="AM154">
        <v>14</v>
      </c>
      <c r="AN154">
        <v>14.5</v>
      </c>
      <c r="AO154" t="s">
        <v>157</v>
      </c>
      <c r="AP154" t="s">
        <v>158</v>
      </c>
      <c r="AQ154" t="s">
        <v>159</v>
      </c>
      <c r="AR154" t="s">
        <v>160</v>
      </c>
      <c r="AT154" t="s">
        <v>193</v>
      </c>
      <c r="AU154" s="10">
        <v>44671.507199074076</v>
      </c>
      <c r="AV154" t="s">
        <v>161</v>
      </c>
      <c r="AW154" t="s">
        <v>162</v>
      </c>
      <c r="AX154">
        <v>0.3</v>
      </c>
      <c r="BC154" t="s">
        <v>163</v>
      </c>
      <c r="BD154" t="s">
        <v>164</v>
      </c>
      <c r="BE154" s="10">
        <v>44676.600798611114</v>
      </c>
      <c r="BF154" t="s">
        <v>92</v>
      </c>
      <c r="BG154" t="s">
        <v>165</v>
      </c>
      <c r="BH154">
        <v>386</v>
      </c>
      <c r="BJ154">
        <v>0</v>
      </c>
      <c r="BK154">
        <v>500</v>
      </c>
      <c r="BL154">
        <v>250</v>
      </c>
      <c r="BM154" t="s">
        <v>166</v>
      </c>
      <c r="BN154">
        <v>400</v>
      </c>
      <c r="BO154" t="s">
        <v>167</v>
      </c>
      <c r="BP154">
        <v>60000</v>
      </c>
      <c r="BQ154" t="s">
        <v>168</v>
      </c>
      <c r="BR154" t="s">
        <v>169</v>
      </c>
      <c r="BS154" t="s">
        <v>170</v>
      </c>
      <c r="BT154">
        <v>160.5</v>
      </c>
      <c r="BU154">
        <v>0</v>
      </c>
      <c r="BV154" s="11">
        <v>42583</v>
      </c>
      <c r="BW154">
        <v>2</v>
      </c>
      <c r="BX154" t="s">
        <v>171</v>
      </c>
      <c r="BY154" t="s">
        <v>171</v>
      </c>
      <c r="BZ154" t="s">
        <v>172</v>
      </c>
      <c r="CA154">
        <v>7</v>
      </c>
      <c r="CB154">
        <v>154727</v>
      </c>
      <c r="CC154" t="s">
        <v>173</v>
      </c>
      <c r="CD154" t="s">
        <v>174</v>
      </c>
      <c r="CE154" t="s">
        <v>175</v>
      </c>
      <c r="CG154" t="s">
        <v>194</v>
      </c>
      <c r="CH154">
        <v>24.36</v>
      </c>
      <c r="CI154" t="s">
        <v>176</v>
      </c>
      <c r="CJ154" s="10">
        <v>44679.564166666663</v>
      </c>
      <c r="CK154" s="10">
        <v>44671.508576388886</v>
      </c>
      <c r="CL154" t="s">
        <v>191</v>
      </c>
      <c r="CM154" t="s">
        <v>195</v>
      </c>
      <c r="CN154" t="s">
        <v>93</v>
      </c>
      <c r="CO154">
        <v>2</v>
      </c>
      <c r="CP154">
        <v>21.96</v>
      </c>
      <c r="CQ154" t="s">
        <v>95</v>
      </c>
      <c r="CS154" t="s">
        <v>177</v>
      </c>
      <c r="CU154" t="s">
        <v>178</v>
      </c>
      <c r="CV154">
        <v>30</v>
      </c>
      <c r="CW154">
        <v>73.95</v>
      </c>
      <c r="CX154" t="s">
        <v>179</v>
      </c>
      <c r="CY154" t="s">
        <v>180</v>
      </c>
      <c r="CZ154" t="s">
        <v>181</v>
      </c>
      <c r="DA154" t="s">
        <v>182</v>
      </c>
      <c r="DB154">
        <v>5000</v>
      </c>
      <c r="DC154">
        <v>60</v>
      </c>
      <c r="DD154" t="s">
        <v>191</v>
      </c>
      <c r="DE154" t="s">
        <v>183</v>
      </c>
      <c r="DK154" t="s">
        <v>95</v>
      </c>
      <c r="DN154" t="s">
        <v>177</v>
      </c>
      <c r="DP154" t="s">
        <v>184</v>
      </c>
      <c r="DQ154">
        <v>94</v>
      </c>
      <c r="DR154">
        <v>5.3</v>
      </c>
      <c r="DS154">
        <v>2250</v>
      </c>
      <c r="DT154" t="s">
        <v>94</v>
      </c>
      <c r="DU154" t="s">
        <v>93</v>
      </c>
      <c r="DW154">
        <v>0</v>
      </c>
      <c r="DX154" t="s">
        <v>185</v>
      </c>
      <c r="DY154" t="s">
        <v>186</v>
      </c>
      <c r="DZ154" t="s">
        <v>187</v>
      </c>
      <c r="EB154" t="s">
        <v>191</v>
      </c>
    </row>
    <row r="155" spans="1:132" x14ac:dyDescent="0.25">
      <c r="A155" t="s">
        <v>34</v>
      </c>
      <c r="B155" t="s">
        <v>198</v>
      </c>
      <c r="C155" t="s">
        <v>197</v>
      </c>
      <c r="D155">
        <v>10</v>
      </c>
      <c r="E155">
        <v>120</v>
      </c>
      <c r="F155" t="s">
        <v>191</v>
      </c>
      <c r="G155" s="10">
        <v>44679.562048611115</v>
      </c>
      <c r="H155" t="s">
        <v>192</v>
      </c>
      <c r="I155">
        <v>1.157</v>
      </c>
      <c r="J155">
        <v>3.7999999999999999E-2</v>
      </c>
      <c r="K155">
        <v>483.9</v>
      </c>
      <c r="L155">
        <v>6.6</v>
      </c>
      <c r="M155">
        <v>271.3</v>
      </c>
      <c r="N155">
        <v>0.14299999999999999</v>
      </c>
      <c r="O155">
        <v>-10.6</v>
      </c>
      <c r="P155">
        <v>-0.1</v>
      </c>
      <c r="Q155" t="s">
        <v>35</v>
      </c>
      <c r="R155">
        <v>55056</v>
      </c>
      <c r="S155" t="s">
        <v>36</v>
      </c>
      <c r="T155">
        <v>55066</v>
      </c>
      <c r="U155">
        <v>5000</v>
      </c>
      <c r="V155">
        <v>60</v>
      </c>
      <c r="W155" t="s">
        <v>37</v>
      </c>
      <c r="Y155">
        <v>37.9</v>
      </c>
      <c r="Z155" t="s">
        <v>38</v>
      </c>
      <c r="AE155">
        <v>-10.6</v>
      </c>
      <c r="AF155">
        <v>0</v>
      </c>
      <c r="AG155">
        <v>26.89</v>
      </c>
      <c r="AH155">
        <v>22.44</v>
      </c>
      <c r="AI155">
        <v>1.198</v>
      </c>
      <c r="AJ155" t="s">
        <v>154</v>
      </c>
      <c r="AK155" t="s">
        <v>155</v>
      </c>
      <c r="AL155" t="s">
        <v>156</v>
      </c>
      <c r="AM155">
        <v>14</v>
      </c>
      <c r="AN155">
        <v>14.5</v>
      </c>
      <c r="AO155" t="s">
        <v>157</v>
      </c>
      <c r="AP155" t="s">
        <v>158</v>
      </c>
      <c r="AQ155" t="s">
        <v>159</v>
      </c>
      <c r="AR155" t="s">
        <v>160</v>
      </c>
      <c r="AT155" t="s">
        <v>193</v>
      </c>
      <c r="AU155" s="10">
        <v>44671.507199074076</v>
      </c>
      <c r="AV155" t="s">
        <v>161</v>
      </c>
      <c r="AW155" t="s">
        <v>162</v>
      </c>
      <c r="AX155">
        <v>0.3</v>
      </c>
      <c r="BC155" t="s">
        <v>163</v>
      </c>
      <c r="BD155" t="s">
        <v>164</v>
      </c>
      <c r="BE155" s="10">
        <v>44676.573645833334</v>
      </c>
      <c r="BF155" t="s">
        <v>92</v>
      </c>
      <c r="BG155" t="s">
        <v>165</v>
      </c>
      <c r="BH155">
        <v>406</v>
      </c>
      <c r="BJ155">
        <v>0</v>
      </c>
      <c r="BK155">
        <v>500</v>
      </c>
      <c r="BL155">
        <v>250</v>
      </c>
      <c r="BM155" t="s">
        <v>166</v>
      </c>
      <c r="BN155">
        <v>400</v>
      </c>
      <c r="BO155" t="s">
        <v>167</v>
      </c>
      <c r="BP155">
        <v>60000</v>
      </c>
      <c r="BQ155" t="s">
        <v>168</v>
      </c>
      <c r="BR155" t="s">
        <v>169</v>
      </c>
      <c r="BS155" t="s">
        <v>170</v>
      </c>
      <c r="BT155">
        <v>164.6</v>
      </c>
      <c r="BU155">
        <v>0</v>
      </c>
      <c r="BV155" s="11">
        <v>42583</v>
      </c>
      <c r="BW155">
        <v>2</v>
      </c>
      <c r="BX155" t="s">
        <v>171</v>
      </c>
      <c r="BY155" t="s">
        <v>171</v>
      </c>
      <c r="BZ155" t="s">
        <v>172</v>
      </c>
      <c r="CA155">
        <v>7</v>
      </c>
      <c r="CB155">
        <v>154727</v>
      </c>
      <c r="CC155" t="s">
        <v>173</v>
      </c>
      <c r="CD155" t="s">
        <v>174</v>
      </c>
      <c r="CE155" t="s">
        <v>175</v>
      </c>
      <c r="CG155" t="s">
        <v>194</v>
      </c>
      <c r="CH155">
        <v>26.35</v>
      </c>
      <c r="CI155" t="s">
        <v>176</v>
      </c>
      <c r="CJ155" s="10">
        <v>44679.562152777777</v>
      </c>
      <c r="CK155" s="10">
        <v>44671.508576388886</v>
      </c>
      <c r="CL155" t="s">
        <v>191</v>
      </c>
      <c r="CM155" t="s">
        <v>195</v>
      </c>
      <c r="CN155" t="s">
        <v>93</v>
      </c>
      <c r="CO155">
        <v>2</v>
      </c>
      <c r="CP155">
        <v>22.78</v>
      </c>
      <c r="CQ155" t="s">
        <v>95</v>
      </c>
      <c r="CS155" t="s">
        <v>177</v>
      </c>
      <c r="CU155" t="s">
        <v>178</v>
      </c>
      <c r="CV155">
        <v>30</v>
      </c>
      <c r="CW155">
        <v>78.3</v>
      </c>
      <c r="CX155" t="s">
        <v>179</v>
      </c>
      <c r="CY155" t="s">
        <v>180</v>
      </c>
      <c r="CZ155" t="s">
        <v>181</v>
      </c>
      <c r="DA155" t="s">
        <v>182</v>
      </c>
      <c r="DB155">
        <v>5000</v>
      </c>
      <c r="DC155">
        <v>60</v>
      </c>
      <c r="DD155" t="s">
        <v>191</v>
      </c>
      <c r="DE155" t="s">
        <v>183</v>
      </c>
      <c r="DK155" t="s">
        <v>95</v>
      </c>
      <c r="DN155" t="s">
        <v>177</v>
      </c>
      <c r="DP155" t="s">
        <v>184</v>
      </c>
      <c r="DQ155">
        <v>86</v>
      </c>
      <c r="DR155">
        <v>5.3</v>
      </c>
      <c r="DS155">
        <v>2250</v>
      </c>
      <c r="DT155" t="s">
        <v>94</v>
      </c>
      <c r="DU155" t="s">
        <v>93</v>
      </c>
      <c r="DW155">
        <v>0</v>
      </c>
      <c r="DX155" t="s">
        <v>185</v>
      </c>
      <c r="DY155" t="s">
        <v>186</v>
      </c>
      <c r="DZ155" t="s">
        <v>187</v>
      </c>
      <c r="EB155" t="s">
        <v>191</v>
      </c>
    </row>
    <row r="156" spans="1:132" x14ac:dyDescent="0.25">
      <c r="A156" t="s">
        <v>34</v>
      </c>
      <c r="B156" t="s">
        <v>203</v>
      </c>
      <c r="C156" t="s">
        <v>190</v>
      </c>
      <c r="D156">
        <v>10</v>
      </c>
      <c r="E156">
        <v>120</v>
      </c>
      <c r="F156" t="s">
        <v>191</v>
      </c>
      <c r="G156" s="10">
        <v>44679.560254629629</v>
      </c>
      <c r="H156" t="s">
        <v>192</v>
      </c>
      <c r="I156">
        <v>1.0589999999999999</v>
      </c>
      <c r="J156">
        <v>5.5E-2</v>
      </c>
      <c r="K156">
        <v>454.6</v>
      </c>
      <c r="L156">
        <v>6.2</v>
      </c>
      <c r="M156">
        <v>256.3</v>
      </c>
      <c r="N156">
        <v>0.22800000000000001</v>
      </c>
      <c r="O156">
        <v>-11.9</v>
      </c>
      <c r="P156">
        <v>-1.5</v>
      </c>
      <c r="Q156" t="s">
        <v>35</v>
      </c>
      <c r="R156">
        <v>55056</v>
      </c>
      <c r="S156" t="s">
        <v>36</v>
      </c>
      <c r="T156">
        <v>55066</v>
      </c>
      <c r="U156">
        <v>5000</v>
      </c>
      <c r="V156">
        <v>60</v>
      </c>
      <c r="W156" t="s">
        <v>37</v>
      </c>
      <c r="Y156">
        <v>37.9</v>
      </c>
      <c r="Z156" t="s">
        <v>38</v>
      </c>
      <c r="AE156">
        <v>-11.9</v>
      </c>
      <c r="AF156">
        <v>-1.3</v>
      </c>
      <c r="AG156">
        <v>25.88</v>
      </c>
      <c r="AH156">
        <v>22.8</v>
      </c>
      <c r="AI156">
        <v>1.135</v>
      </c>
      <c r="AJ156" t="s">
        <v>154</v>
      </c>
      <c r="AK156" t="s">
        <v>155</v>
      </c>
      <c r="AL156" t="s">
        <v>156</v>
      </c>
      <c r="AM156">
        <v>14</v>
      </c>
      <c r="AN156">
        <v>14.5</v>
      </c>
      <c r="AO156" t="s">
        <v>157</v>
      </c>
      <c r="AP156" t="s">
        <v>158</v>
      </c>
      <c r="AQ156" t="s">
        <v>159</v>
      </c>
      <c r="AR156" t="s">
        <v>160</v>
      </c>
      <c r="AT156" t="s">
        <v>193</v>
      </c>
      <c r="AU156" s="10">
        <v>44671.507199074076</v>
      </c>
      <c r="AV156" t="s">
        <v>161</v>
      </c>
      <c r="AW156" t="s">
        <v>162</v>
      </c>
      <c r="AX156">
        <v>0.3</v>
      </c>
      <c r="BC156" t="s">
        <v>163</v>
      </c>
      <c r="BD156" t="s">
        <v>164</v>
      </c>
      <c r="BE156" s="10">
        <v>44676.591226851851</v>
      </c>
      <c r="BF156" t="s">
        <v>92</v>
      </c>
      <c r="BG156" t="s">
        <v>165</v>
      </c>
      <c r="BH156">
        <v>346</v>
      </c>
      <c r="BJ156">
        <v>0</v>
      </c>
      <c r="BK156">
        <v>500</v>
      </c>
      <c r="BL156">
        <v>250</v>
      </c>
      <c r="BM156" t="s">
        <v>166</v>
      </c>
      <c r="BN156">
        <v>400</v>
      </c>
      <c r="BO156" t="s">
        <v>167</v>
      </c>
      <c r="BP156">
        <v>60000</v>
      </c>
      <c r="BQ156" t="s">
        <v>168</v>
      </c>
      <c r="BR156" t="s">
        <v>169</v>
      </c>
      <c r="BS156" t="s">
        <v>170</v>
      </c>
      <c r="BT156">
        <v>90</v>
      </c>
      <c r="BU156">
        <v>0</v>
      </c>
      <c r="BV156" s="11">
        <v>42583</v>
      </c>
      <c r="BW156">
        <v>2</v>
      </c>
      <c r="BX156" t="s">
        <v>171</v>
      </c>
      <c r="BY156" t="s">
        <v>171</v>
      </c>
      <c r="BZ156" t="s">
        <v>172</v>
      </c>
      <c r="CA156">
        <v>7</v>
      </c>
      <c r="CB156">
        <v>154727</v>
      </c>
      <c r="CC156" t="s">
        <v>173</v>
      </c>
      <c r="CD156" t="s">
        <v>174</v>
      </c>
      <c r="CE156" t="s">
        <v>175</v>
      </c>
      <c r="CG156" t="s">
        <v>194</v>
      </c>
      <c r="CH156">
        <v>24.5</v>
      </c>
      <c r="CI156" t="s">
        <v>176</v>
      </c>
      <c r="CJ156" s="10">
        <v>44679.560358796298</v>
      </c>
      <c r="CK156" s="10">
        <v>44671.508576388886</v>
      </c>
      <c r="CL156" t="s">
        <v>191</v>
      </c>
      <c r="CM156" t="s">
        <v>195</v>
      </c>
      <c r="CN156" t="s">
        <v>93</v>
      </c>
      <c r="CO156">
        <v>2</v>
      </c>
      <c r="CP156">
        <v>23.13</v>
      </c>
      <c r="CQ156" t="s">
        <v>95</v>
      </c>
      <c r="CS156" t="s">
        <v>177</v>
      </c>
      <c r="CU156" t="s">
        <v>178</v>
      </c>
      <c r="CV156">
        <v>30</v>
      </c>
      <c r="CW156">
        <v>77.52</v>
      </c>
      <c r="CX156" t="s">
        <v>179</v>
      </c>
      <c r="CY156" t="s">
        <v>180</v>
      </c>
      <c r="CZ156" t="s">
        <v>181</v>
      </c>
      <c r="DA156" t="s">
        <v>182</v>
      </c>
      <c r="DB156">
        <v>5000</v>
      </c>
      <c r="DC156">
        <v>60</v>
      </c>
      <c r="DD156" t="s">
        <v>191</v>
      </c>
      <c r="DE156" t="s">
        <v>183</v>
      </c>
      <c r="DK156" t="s">
        <v>95</v>
      </c>
      <c r="DN156" t="s">
        <v>177</v>
      </c>
      <c r="DP156" t="s">
        <v>184</v>
      </c>
      <c r="DQ156">
        <v>56</v>
      </c>
      <c r="DR156">
        <v>5.3</v>
      </c>
      <c r="DS156">
        <v>2250</v>
      </c>
      <c r="DT156" t="s">
        <v>94</v>
      </c>
      <c r="DU156" t="s">
        <v>93</v>
      </c>
      <c r="DW156">
        <v>0</v>
      </c>
      <c r="DX156" t="s">
        <v>185</v>
      </c>
      <c r="DY156" t="s">
        <v>186</v>
      </c>
      <c r="DZ156" t="s">
        <v>187</v>
      </c>
      <c r="EB156" t="s">
        <v>191</v>
      </c>
    </row>
    <row r="157" spans="1:132" x14ac:dyDescent="0.25">
      <c r="A157" t="s">
        <v>34</v>
      </c>
      <c r="B157" t="s">
        <v>209</v>
      </c>
      <c r="C157" t="s">
        <v>197</v>
      </c>
      <c r="D157">
        <v>10</v>
      </c>
      <c r="E157">
        <v>120</v>
      </c>
      <c r="F157" t="s">
        <v>191</v>
      </c>
      <c r="G157" s="10">
        <v>44679.557939814818</v>
      </c>
      <c r="H157" t="s">
        <v>192</v>
      </c>
      <c r="I157">
        <v>1.08</v>
      </c>
      <c r="J157">
        <v>4.1000000000000002E-2</v>
      </c>
      <c r="K157">
        <v>426</v>
      </c>
      <c r="L157">
        <v>5.8</v>
      </c>
      <c r="M157">
        <v>170.3</v>
      </c>
      <c r="N157">
        <v>0.105</v>
      </c>
      <c r="O157">
        <v>-12.1</v>
      </c>
      <c r="P157">
        <v>-1.1000000000000001</v>
      </c>
      <c r="Q157" t="s">
        <v>35</v>
      </c>
      <c r="R157">
        <v>55056</v>
      </c>
      <c r="S157" t="s">
        <v>36</v>
      </c>
      <c r="T157">
        <v>55066</v>
      </c>
      <c r="U157">
        <v>5000</v>
      </c>
      <c r="V157">
        <v>60</v>
      </c>
      <c r="W157" t="s">
        <v>37</v>
      </c>
      <c r="Y157">
        <v>37.9</v>
      </c>
      <c r="Z157" t="s">
        <v>38</v>
      </c>
      <c r="AE157">
        <v>-12.2</v>
      </c>
      <c r="AF157">
        <v>-1.1000000000000001</v>
      </c>
      <c r="AG157">
        <v>24.72</v>
      </c>
      <c r="AH157">
        <v>21.83</v>
      </c>
      <c r="AI157">
        <v>1.1319999999999999</v>
      </c>
      <c r="AJ157" t="s">
        <v>154</v>
      </c>
      <c r="AK157" t="s">
        <v>155</v>
      </c>
      <c r="AL157" t="s">
        <v>156</v>
      </c>
      <c r="AM157">
        <v>14</v>
      </c>
      <c r="AN157">
        <v>14.5</v>
      </c>
      <c r="AO157" t="s">
        <v>157</v>
      </c>
      <c r="AP157" t="s">
        <v>158</v>
      </c>
      <c r="AQ157" t="s">
        <v>159</v>
      </c>
      <c r="AR157" t="s">
        <v>160</v>
      </c>
      <c r="AT157" t="s">
        <v>193</v>
      </c>
      <c r="AU157" s="10">
        <v>44671.507199074076</v>
      </c>
      <c r="AV157" t="s">
        <v>161</v>
      </c>
      <c r="AW157" t="s">
        <v>162</v>
      </c>
      <c r="AX157">
        <v>0.3</v>
      </c>
      <c r="BC157" t="s">
        <v>163</v>
      </c>
      <c r="BD157" t="s">
        <v>164</v>
      </c>
      <c r="BE157" s="10">
        <v>44676.60628472222</v>
      </c>
      <c r="BF157" t="s">
        <v>92</v>
      </c>
      <c r="BG157" t="s">
        <v>165</v>
      </c>
      <c r="BH157">
        <v>384</v>
      </c>
      <c r="BJ157">
        <v>0</v>
      </c>
      <c r="BK157">
        <v>500</v>
      </c>
      <c r="BL157">
        <v>250</v>
      </c>
      <c r="BM157" t="s">
        <v>166</v>
      </c>
      <c r="BN157">
        <v>400</v>
      </c>
      <c r="BO157" t="s">
        <v>167</v>
      </c>
      <c r="BP157">
        <v>60000</v>
      </c>
      <c r="BQ157" t="s">
        <v>168</v>
      </c>
      <c r="BR157" t="s">
        <v>169</v>
      </c>
      <c r="BS157" t="s">
        <v>170</v>
      </c>
      <c r="BT157">
        <v>168.5</v>
      </c>
      <c r="BU157">
        <v>0</v>
      </c>
      <c r="BV157" s="11">
        <v>42583</v>
      </c>
      <c r="BW157">
        <v>2</v>
      </c>
      <c r="BX157" t="s">
        <v>171</v>
      </c>
      <c r="BY157" t="s">
        <v>171</v>
      </c>
      <c r="BZ157" t="s">
        <v>172</v>
      </c>
      <c r="CA157">
        <v>7</v>
      </c>
      <c r="CB157">
        <v>154727</v>
      </c>
      <c r="CC157" t="s">
        <v>173</v>
      </c>
      <c r="CD157" t="s">
        <v>174</v>
      </c>
      <c r="CE157" t="s">
        <v>175</v>
      </c>
      <c r="CG157" t="s">
        <v>194</v>
      </c>
      <c r="CH157">
        <v>23.93</v>
      </c>
      <c r="CI157" t="s">
        <v>176</v>
      </c>
      <c r="CJ157" s="10">
        <v>44679.55804398148</v>
      </c>
      <c r="CK157" s="10">
        <v>44671.508576388886</v>
      </c>
      <c r="CL157" t="s">
        <v>191</v>
      </c>
      <c r="CM157" t="s">
        <v>195</v>
      </c>
      <c r="CN157" t="s">
        <v>93</v>
      </c>
      <c r="CO157">
        <v>2</v>
      </c>
      <c r="CP157">
        <v>22.14</v>
      </c>
      <c r="CQ157" t="s">
        <v>95</v>
      </c>
      <c r="CS157" t="s">
        <v>177</v>
      </c>
      <c r="CU157" t="s">
        <v>178</v>
      </c>
      <c r="CV157">
        <v>30</v>
      </c>
      <c r="CW157">
        <v>74.42</v>
      </c>
      <c r="CX157" t="s">
        <v>179</v>
      </c>
      <c r="CY157" t="s">
        <v>180</v>
      </c>
      <c r="CZ157" t="s">
        <v>181</v>
      </c>
      <c r="DA157" t="s">
        <v>182</v>
      </c>
      <c r="DB157">
        <v>5000</v>
      </c>
      <c r="DC157">
        <v>60</v>
      </c>
      <c r="DD157" t="s">
        <v>191</v>
      </c>
      <c r="DE157" t="s">
        <v>183</v>
      </c>
      <c r="DK157" t="s">
        <v>95</v>
      </c>
      <c r="DN157" t="s">
        <v>177</v>
      </c>
      <c r="DP157" t="s">
        <v>184</v>
      </c>
      <c r="DQ157">
        <v>68</v>
      </c>
      <c r="DR157">
        <v>5.3</v>
      </c>
      <c r="DS157">
        <v>2250</v>
      </c>
      <c r="DT157" t="s">
        <v>94</v>
      </c>
      <c r="DU157" t="s">
        <v>93</v>
      </c>
      <c r="DW157">
        <v>0</v>
      </c>
      <c r="DX157" t="s">
        <v>185</v>
      </c>
      <c r="DY157" t="s">
        <v>186</v>
      </c>
      <c r="DZ157" t="s">
        <v>187</v>
      </c>
      <c r="EB157" t="s">
        <v>191</v>
      </c>
    </row>
    <row r="158" spans="1:132" x14ac:dyDescent="0.25">
      <c r="A158" t="s">
        <v>34</v>
      </c>
      <c r="B158" t="s">
        <v>201</v>
      </c>
      <c r="C158" t="s">
        <v>200</v>
      </c>
      <c r="D158">
        <v>10</v>
      </c>
      <c r="E158">
        <v>120</v>
      </c>
      <c r="F158" t="s">
        <v>191</v>
      </c>
      <c r="G158" s="10">
        <v>44679.556168981479</v>
      </c>
      <c r="H158" t="s">
        <v>192</v>
      </c>
      <c r="I158">
        <v>1.0620000000000001</v>
      </c>
      <c r="J158">
        <v>3.4000000000000002E-2</v>
      </c>
      <c r="K158">
        <v>417.7</v>
      </c>
      <c r="L158">
        <v>5.7</v>
      </c>
      <c r="M158">
        <v>283.8</v>
      </c>
      <c r="N158">
        <v>2.3E-2</v>
      </c>
      <c r="O158">
        <v>-12.5</v>
      </c>
      <c r="P158">
        <v>-0.9</v>
      </c>
      <c r="Q158" t="s">
        <v>35</v>
      </c>
      <c r="R158">
        <v>55056</v>
      </c>
      <c r="S158" t="s">
        <v>36</v>
      </c>
      <c r="T158">
        <v>55066</v>
      </c>
      <c r="U158">
        <v>5000</v>
      </c>
      <c r="V158">
        <v>60</v>
      </c>
      <c r="W158" t="s">
        <v>37</v>
      </c>
      <c r="Y158">
        <v>38</v>
      </c>
      <c r="Z158" t="s">
        <v>38</v>
      </c>
      <c r="AE158">
        <v>-12.5</v>
      </c>
      <c r="AF158">
        <v>-0.9</v>
      </c>
      <c r="AG158">
        <v>24.46</v>
      </c>
      <c r="AH158">
        <v>21.96</v>
      </c>
      <c r="AI158">
        <v>1.113</v>
      </c>
      <c r="AJ158" t="s">
        <v>154</v>
      </c>
      <c r="AK158" t="s">
        <v>155</v>
      </c>
      <c r="AL158" t="s">
        <v>156</v>
      </c>
      <c r="AM158">
        <v>14</v>
      </c>
      <c r="AN158">
        <v>14.5</v>
      </c>
      <c r="AO158" t="s">
        <v>157</v>
      </c>
      <c r="AP158" t="s">
        <v>158</v>
      </c>
      <c r="AQ158" t="s">
        <v>159</v>
      </c>
      <c r="AR158" t="s">
        <v>160</v>
      </c>
      <c r="AT158" t="s">
        <v>193</v>
      </c>
      <c r="AU158" s="10">
        <v>44671.507199074076</v>
      </c>
      <c r="AV158" t="s">
        <v>161</v>
      </c>
      <c r="AW158" t="s">
        <v>162</v>
      </c>
      <c r="AX158">
        <v>0.3</v>
      </c>
      <c r="BC158" t="s">
        <v>163</v>
      </c>
      <c r="BD158" t="s">
        <v>164</v>
      </c>
      <c r="BE158" s="10">
        <v>44676.577118055553</v>
      </c>
      <c r="BF158" t="s">
        <v>92</v>
      </c>
      <c r="BG158" t="s">
        <v>165</v>
      </c>
      <c r="BH158">
        <v>414</v>
      </c>
      <c r="BJ158">
        <v>0</v>
      </c>
      <c r="BK158">
        <v>500</v>
      </c>
      <c r="BL158">
        <v>250</v>
      </c>
      <c r="BM158" t="s">
        <v>166</v>
      </c>
      <c r="BN158">
        <v>400</v>
      </c>
      <c r="BO158" t="s">
        <v>167</v>
      </c>
      <c r="BP158">
        <v>60000</v>
      </c>
      <c r="BQ158" t="s">
        <v>168</v>
      </c>
      <c r="BR158" t="s">
        <v>169</v>
      </c>
      <c r="BS158" t="s">
        <v>170</v>
      </c>
      <c r="BT158">
        <v>44.4</v>
      </c>
      <c r="BU158">
        <v>0</v>
      </c>
      <c r="BV158" s="11">
        <v>42583</v>
      </c>
      <c r="BW158">
        <v>2</v>
      </c>
      <c r="BX158" t="s">
        <v>171</v>
      </c>
      <c r="BY158" t="s">
        <v>171</v>
      </c>
      <c r="BZ158" t="s">
        <v>172</v>
      </c>
      <c r="CA158">
        <v>7</v>
      </c>
      <c r="CB158">
        <v>154727</v>
      </c>
      <c r="CC158" t="s">
        <v>173</v>
      </c>
      <c r="CD158" t="s">
        <v>174</v>
      </c>
      <c r="CE158" t="s">
        <v>175</v>
      </c>
      <c r="CG158" t="s">
        <v>194</v>
      </c>
      <c r="CH158">
        <v>23.46</v>
      </c>
      <c r="CI158" t="s">
        <v>176</v>
      </c>
      <c r="CJ158" s="10">
        <v>44679.556273148148</v>
      </c>
      <c r="CK158" s="10">
        <v>44671.508576388886</v>
      </c>
      <c r="CL158" t="s">
        <v>191</v>
      </c>
      <c r="CM158" t="s">
        <v>195</v>
      </c>
      <c r="CN158" t="s">
        <v>93</v>
      </c>
      <c r="CO158">
        <v>2</v>
      </c>
      <c r="CP158">
        <v>22.1</v>
      </c>
      <c r="CQ158" t="s">
        <v>95</v>
      </c>
      <c r="CS158" t="s">
        <v>177</v>
      </c>
      <c r="CU158" t="s">
        <v>178</v>
      </c>
      <c r="CV158">
        <v>30</v>
      </c>
      <c r="CW158">
        <v>73</v>
      </c>
      <c r="CX158" t="s">
        <v>179</v>
      </c>
      <c r="CY158" t="s">
        <v>180</v>
      </c>
      <c r="CZ158" t="s">
        <v>181</v>
      </c>
      <c r="DA158" t="s">
        <v>182</v>
      </c>
      <c r="DB158">
        <v>5000</v>
      </c>
      <c r="DC158">
        <v>60</v>
      </c>
      <c r="DD158" t="s">
        <v>191</v>
      </c>
      <c r="DE158" t="s">
        <v>183</v>
      </c>
      <c r="DK158" t="s">
        <v>95</v>
      </c>
      <c r="DN158" t="s">
        <v>177</v>
      </c>
      <c r="DP158" t="s">
        <v>184</v>
      </c>
      <c r="DQ158">
        <v>88</v>
      </c>
      <c r="DR158">
        <v>5.3</v>
      </c>
      <c r="DS158">
        <v>2250</v>
      </c>
      <c r="DT158" t="s">
        <v>94</v>
      </c>
      <c r="DU158" t="s">
        <v>93</v>
      </c>
      <c r="DW158">
        <v>0</v>
      </c>
      <c r="DX158" t="s">
        <v>185</v>
      </c>
      <c r="DY158" t="s">
        <v>186</v>
      </c>
      <c r="DZ158" t="s">
        <v>187</v>
      </c>
      <c r="EB158" t="s">
        <v>191</v>
      </c>
    </row>
    <row r="159" spans="1:132" x14ac:dyDescent="0.25">
      <c r="A159" t="s">
        <v>34</v>
      </c>
      <c r="B159" t="s">
        <v>206</v>
      </c>
      <c r="C159" t="s">
        <v>200</v>
      </c>
      <c r="D159">
        <v>10</v>
      </c>
      <c r="E159">
        <v>120</v>
      </c>
      <c r="F159" t="s">
        <v>191</v>
      </c>
      <c r="G159" s="10">
        <v>44679.5544212963</v>
      </c>
      <c r="H159" t="s">
        <v>192</v>
      </c>
      <c r="I159">
        <v>1.0529999999999999</v>
      </c>
      <c r="J159">
        <v>4.8000000000000001E-2</v>
      </c>
      <c r="K159">
        <v>426.2</v>
      </c>
      <c r="L159">
        <v>5.8</v>
      </c>
      <c r="M159">
        <v>274.89999999999998</v>
      </c>
      <c r="N159">
        <v>0.128</v>
      </c>
      <c r="O159">
        <v>-11.1</v>
      </c>
      <c r="P159">
        <v>-1.5</v>
      </c>
      <c r="Q159" t="s">
        <v>35</v>
      </c>
      <c r="R159">
        <v>55056</v>
      </c>
      <c r="S159" t="s">
        <v>36</v>
      </c>
      <c r="T159">
        <v>55066</v>
      </c>
      <c r="U159">
        <v>5000</v>
      </c>
      <c r="V159">
        <v>60</v>
      </c>
      <c r="W159" t="s">
        <v>37</v>
      </c>
      <c r="Y159">
        <v>38</v>
      </c>
      <c r="Z159" t="s">
        <v>38</v>
      </c>
      <c r="AE159">
        <v>-11.1</v>
      </c>
      <c r="AF159">
        <v>-1.4</v>
      </c>
      <c r="AG159">
        <v>24.7</v>
      </c>
      <c r="AH159">
        <v>21.89</v>
      </c>
      <c r="AI159">
        <v>1.1279999999999999</v>
      </c>
      <c r="AJ159" t="s">
        <v>154</v>
      </c>
      <c r="AK159" t="s">
        <v>155</v>
      </c>
      <c r="AL159" t="s">
        <v>156</v>
      </c>
      <c r="AM159">
        <v>14</v>
      </c>
      <c r="AN159">
        <v>14.5</v>
      </c>
      <c r="AO159" t="s">
        <v>157</v>
      </c>
      <c r="AP159" t="s">
        <v>158</v>
      </c>
      <c r="AQ159" t="s">
        <v>159</v>
      </c>
      <c r="AR159" t="s">
        <v>160</v>
      </c>
      <c r="AT159" t="s">
        <v>193</v>
      </c>
      <c r="AU159" s="10">
        <v>44671.507199074076</v>
      </c>
      <c r="AV159" t="s">
        <v>161</v>
      </c>
      <c r="AW159" t="s">
        <v>162</v>
      </c>
      <c r="AX159">
        <v>0.3</v>
      </c>
      <c r="BC159" t="s">
        <v>163</v>
      </c>
      <c r="BD159" t="s">
        <v>164</v>
      </c>
      <c r="BE159" s="10">
        <v>44676.593981481485</v>
      </c>
      <c r="BF159" t="s">
        <v>92</v>
      </c>
      <c r="BG159" t="s">
        <v>165</v>
      </c>
      <c r="BH159">
        <v>342</v>
      </c>
      <c r="BJ159">
        <v>0</v>
      </c>
      <c r="BK159">
        <v>500</v>
      </c>
      <c r="BL159">
        <v>250</v>
      </c>
      <c r="BM159" t="s">
        <v>166</v>
      </c>
      <c r="BN159">
        <v>400</v>
      </c>
      <c r="BO159" t="s">
        <v>167</v>
      </c>
      <c r="BP159">
        <v>60000</v>
      </c>
      <c r="BQ159" t="s">
        <v>168</v>
      </c>
      <c r="BR159" t="s">
        <v>169</v>
      </c>
      <c r="BS159" t="s">
        <v>170</v>
      </c>
      <c r="BT159">
        <v>117.4</v>
      </c>
      <c r="BU159">
        <v>0</v>
      </c>
      <c r="BV159" s="11">
        <v>42583</v>
      </c>
      <c r="BW159">
        <v>2</v>
      </c>
      <c r="BX159" t="s">
        <v>171</v>
      </c>
      <c r="BY159" t="s">
        <v>171</v>
      </c>
      <c r="BZ159" t="s">
        <v>172</v>
      </c>
      <c r="CA159">
        <v>7</v>
      </c>
      <c r="CB159">
        <v>154727</v>
      </c>
      <c r="CC159" t="s">
        <v>173</v>
      </c>
      <c r="CD159" t="s">
        <v>174</v>
      </c>
      <c r="CE159" t="s">
        <v>175</v>
      </c>
      <c r="CG159" t="s">
        <v>194</v>
      </c>
      <c r="CH159">
        <v>23.64</v>
      </c>
      <c r="CI159" t="s">
        <v>176</v>
      </c>
      <c r="CJ159" s="10">
        <v>44679.554525462961</v>
      </c>
      <c r="CK159" s="10">
        <v>44671.508576388886</v>
      </c>
      <c r="CL159" t="s">
        <v>191</v>
      </c>
      <c r="CM159" t="s">
        <v>195</v>
      </c>
      <c r="CN159" t="s">
        <v>93</v>
      </c>
      <c r="CO159">
        <v>2</v>
      </c>
      <c r="CP159">
        <v>22.44</v>
      </c>
      <c r="CQ159" t="s">
        <v>95</v>
      </c>
      <c r="CS159" t="s">
        <v>177</v>
      </c>
      <c r="CU159" t="s">
        <v>178</v>
      </c>
      <c r="CV159">
        <v>30</v>
      </c>
      <c r="CW159">
        <v>73.78</v>
      </c>
      <c r="CX159" t="s">
        <v>179</v>
      </c>
      <c r="CY159" t="s">
        <v>180</v>
      </c>
      <c r="CZ159" t="s">
        <v>181</v>
      </c>
      <c r="DA159" t="s">
        <v>182</v>
      </c>
      <c r="DB159">
        <v>5000</v>
      </c>
      <c r="DC159">
        <v>60</v>
      </c>
      <c r="DD159" t="s">
        <v>191</v>
      </c>
      <c r="DE159" t="s">
        <v>183</v>
      </c>
      <c r="DK159" t="s">
        <v>95</v>
      </c>
      <c r="DN159" t="s">
        <v>177</v>
      </c>
      <c r="DP159" t="s">
        <v>184</v>
      </c>
      <c r="DQ159">
        <v>70</v>
      </c>
      <c r="DR159">
        <v>5.3</v>
      </c>
      <c r="DS159">
        <v>2250</v>
      </c>
      <c r="DT159" t="s">
        <v>94</v>
      </c>
      <c r="DU159" t="s">
        <v>93</v>
      </c>
      <c r="DW159">
        <v>0</v>
      </c>
      <c r="DX159" t="s">
        <v>185</v>
      </c>
      <c r="DY159" t="s">
        <v>186</v>
      </c>
      <c r="DZ159" t="s">
        <v>187</v>
      </c>
      <c r="EB159" t="s">
        <v>191</v>
      </c>
    </row>
    <row r="160" spans="1:132" x14ac:dyDescent="0.25">
      <c r="A160" t="s">
        <v>34</v>
      </c>
      <c r="B160" t="s">
        <v>207</v>
      </c>
      <c r="C160" t="s">
        <v>197</v>
      </c>
      <c r="D160">
        <v>10</v>
      </c>
      <c r="E160">
        <v>120</v>
      </c>
      <c r="F160" t="s">
        <v>191</v>
      </c>
      <c r="G160" s="10">
        <v>44679.552384259259</v>
      </c>
      <c r="H160" t="s">
        <v>192</v>
      </c>
      <c r="I160">
        <v>1.036</v>
      </c>
      <c r="J160">
        <v>5.2999999999999999E-2</v>
      </c>
      <c r="K160">
        <v>456.2</v>
      </c>
      <c r="L160">
        <v>6.2</v>
      </c>
      <c r="M160">
        <v>357.9</v>
      </c>
      <c r="N160">
        <v>0.108</v>
      </c>
      <c r="O160">
        <v>-10.1</v>
      </c>
      <c r="P160">
        <v>-0.2</v>
      </c>
      <c r="Q160" t="s">
        <v>35</v>
      </c>
      <c r="R160">
        <v>55056</v>
      </c>
      <c r="S160" t="s">
        <v>36</v>
      </c>
      <c r="T160">
        <v>55066</v>
      </c>
      <c r="U160">
        <v>5000</v>
      </c>
      <c r="V160">
        <v>60</v>
      </c>
      <c r="W160" t="s">
        <v>37</v>
      </c>
      <c r="Y160">
        <v>37.9</v>
      </c>
      <c r="Z160" t="s">
        <v>38</v>
      </c>
      <c r="AE160">
        <v>-10</v>
      </c>
      <c r="AF160">
        <v>-0.2</v>
      </c>
      <c r="AG160">
        <v>24.89</v>
      </c>
      <c r="AH160">
        <v>22.8</v>
      </c>
      <c r="AI160">
        <v>1.0920000000000001</v>
      </c>
      <c r="AJ160" t="s">
        <v>154</v>
      </c>
      <c r="AK160" t="s">
        <v>155</v>
      </c>
      <c r="AL160" t="s">
        <v>156</v>
      </c>
      <c r="AM160">
        <v>14</v>
      </c>
      <c r="AN160">
        <v>14.5</v>
      </c>
      <c r="AO160" t="s">
        <v>157</v>
      </c>
      <c r="AP160" t="s">
        <v>158</v>
      </c>
      <c r="AQ160" t="s">
        <v>159</v>
      </c>
      <c r="AR160" t="s">
        <v>160</v>
      </c>
      <c r="AT160" t="s">
        <v>193</v>
      </c>
      <c r="AU160" s="10">
        <v>44671.507199074076</v>
      </c>
      <c r="AV160" t="s">
        <v>161</v>
      </c>
      <c r="AW160" t="s">
        <v>162</v>
      </c>
      <c r="AX160">
        <v>0.3</v>
      </c>
      <c r="BC160" t="s">
        <v>163</v>
      </c>
      <c r="BD160" t="s">
        <v>164</v>
      </c>
      <c r="BE160" s="10">
        <v>44676.580821759257</v>
      </c>
      <c r="BF160" t="s">
        <v>92</v>
      </c>
      <c r="BG160" t="s">
        <v>165</v>
      </c>
      <c r="BH160">
        <v>384</v>
      </c>
      <c r="BJ160">
        <v>0</v>
      </c>
      <c r="BK160">
        <v>500</v>
      </c>
      <c r="BL160">
        <v>250</v>
      </c>
      <c r="BM160" t="s">
        <v>166</v>
      </c>
      <c r="BN160">
        <v>400</v>
      </c>
      <c r="BO160" t="s">
        <v>167</v>
      </c>
      <c r="BP160">
        <v>60000</v>
      </c>
      <c r="BQ160" t="s">
        <v>168</v>
      </c>
      <c r="BR160" t="s">
        <v>169</v>
      </c>
      <c r="BS160" t="s">
        <v>170</v>
      </c>
      <c r="BT160">
        <v>161.6</v>
      </c>
      <c r="BU160">
        <v>0</v>
      </c>
      <c r="BV160" s="11">
        <v>42583</v>
      </c>
      <c r="BW160">
        <v>2</v>
      </c>
      <c r="BX160" t="s">
        <v>171</v>
      </c>
      <c r="BY160" t="s">
        <v>171</v>
      </c>
      <c r="BZ160" t="s">
        <v>172</v>
      </c>
      <c r="CA160">
        <v>7</v>
      </c>
      <c r="CB160">
        <v>154727</v>
      </c>
      <c r="CC160" t="s">
        <v>173</v>
      </c>
      <c r="CD160" t="s">
        <v>174</v>
      </c>
      <c r="CE160" t="s">
        <v>175</v>
      </c>
      <c r="CG160" t="s">
        <v>194</v>
      </c>
      <c r="CH160">
        <v>24.25</v>
      </c>
      <c r="CI160" t="s">
        <v>176</v>
      </c>
      <c r="CJ160" s="10">
        <v>44679.552488425928</v>
      </c>
      <c r="CK160" s="10">
        <v>44671.508576388886</v>
      </c>
      <c r="CL160" t="s">
        <v>191</v>
      </c>
      <c r="CM160" t="s">
        <v>195</v>
      </c>
      <c r="CN160" t="s">
        <v>93</v>
      </c>
      <c r="CO160">
        <v>2</v>
      </c>
      <c r="CP160">
        <v>23.4</v>
      </c>
      <c r="CQ160" t="s">
        <v>95</v>
      </c>
      <c r="CS160" t="s">
        <v>177</v>
      </c>
      <c r="CU160" t="s">
        <v>178</v>
      </c>
      <c r="CV160">
        <v>30</v>
      </c>
      <c r="CW160">
        <v>76.239999999999995</v>
      </c>
      <c r="CX160" t="s">
        <v>179</v>
      </c>
      <c r="CY160" t="s">
        <v>180</v>
      </c>
      <c r="CZ160" t="s">
        <v>181</v>
      </c>
      <c r="DA160" t="s">
        <v>182</v>
      </c>
      <c r="DB160">
        <v>5000</v>
      </c>
      <c r="DC160">
        <v>60</v>
      </c>
      <c r="DD160" t="s">
        <v>191</v>
      </c>
      <c r="DE160" t="s">
        <v>183</v>
      </c>
      <c r="DK160" t="s">
        <v>95</v>
      </c>
      <c r="DN160" t="s">
        <v>177</v>
      </c>
      <c r="DP160" t="s">
        <v>184</v>
      </c>
      <c r="DQ160">
        <v>88</v>
      </c>
      <c r="DR160">
        <v>5.3</v>
      </c>
      <c r="DS160">
        <v>2250</v>
      </c>
      <c r="DT160" t="s">
        <v>94</v>
      </c>
      <c r="DU160" t="s">
        <v>93</v>
      </c>
      <c r="DW160">
        <v>0</v>
      </c>
      <c r="DX160" t="s">
        <v>185</v>
      </c>
      <c r="DY160" t="s">
        <v>186</v>
      </c>
      <c r="DZ160" t="s">
        <v>187</v>
      </c>
      <c r="EB160" t="s">
        <v>191</v>
      </c>
    </row>
    <row r="161" spans="1:132" x14ac:dyDescent="0.25">
      <c r="A161" t="s">
        <v>34</v>
      </c>
      <c r="B161" t="s">
        <v>204</v>
      </c>
      <c r="C161" t="s">
        <v>190</v>
      </c>
      <c r="D161">
        <v>10</v>
      </c>
      <c r="E161">
        <v>120</v>
      </c>
      <c r="F161" t="s">
        <v>191</v>
      </c>
      <c r="G161" s="10">
        <v>44679.550578703704</v>
      </c>
      <c r="H161" t="s">
        <v>192</v>
      </c>
      <c r="I161">
        <v>1.097</v>
      </c>
      <c r="J161">
        <v>6.4000000000000001E-2</v>
      </c>
      <c r="K161">
        <v>460.3</v>
      </c>
      <c r="L161">
        <v>6.2</v>
      </c>
      <c r="M161">
        <v>150.30000000000001</v>
      </c>
      <c r="N161">
        <v>4.5999999999999999E-2</v>
      </c>
      <c r="O161">
        <v>-10.199999999999999</v>
      </c>
      <c r="P161">
        <v>-1.2</v>
      </c>
      <c r="Q161" t="s">
        <v>35</v>
      </c>
      <c r="R161">
        <v>55056</v>
      </c>
      <c r="S161" t="s">
        <v>36</v>
      </c>
      <c r="T161">
        <v>55066</v>
      </c>
      <c r="U161">
        <v>5000</v>
      </c>
      <c r="V161">
        <v>60</v>
      </c>
      <c r="W161" t="s">
        <v>37</v>
      </c>
      <c r="Y161">
        <v>37.9</v>
      </c>
      <c r="Z161" t="s">
        <v>38</v>
      </c>
      <c r="AE161">
        <v>-10.3</v>
      </c>
      <c r="AF161">
        <v>-1.2</v>
      </c>
      <c r="AG161">
        <v>26.08</v>
      </c>
      <c r="AH161">
        <v>22.62</v>
      </c>
      <c r="AI161">
        <v>1.153</v>
      </c>
      <c r="AJ161" t="s">
        <v>154</v>
      </c>
      <c r="AK161" t="s">
        <v>155</v>
      </c>
      <c r="AL161" t="s">
        <v>156</v>
      </c>
      <c r="AM161">
        <v>14</v>
      </c>
      <c r="AN161">
        <v>14.5</v>
      </c>
      <c r="AO161" t="s">
        <v>157</v>
      </c>
      <c r="AP161" t="s">
        <v>158</v>
      </c>
      <c r="AQ161" t="s">
        <v>159</v>
      </c>
      <c r="AR161" t="s">
        <v>160</v>
      </c>
      <c r="AT161" t="s">
        <v>193</v>
      </c>
      <c r="AU161" s="10">
        <v>44671.507199074076</v>
      </c>
      <c r="AV161" t="s">
        <v>161</v>
      </c>
      <c r="AW161" t="s">
        <v>162</v>
      </c>
      <c r="AX161">
        <v>0.3</v>
      </c>
      <c r="BC161" t="s">
        <v>163</v>
      </c>
      <c r="BD161" t="s">
        <v>164</v>
      </c>
      <c r="BE161" s="10">
        <v>44676.565138888887</v>
      </c>
      <c r="BF161" t="s">
        <v>92</v>
      </c>
      <c r="BG161" t="s">
        <v>165</v>
      </c>
      <c r="BH161">
        <v>406</v>
      </c>
      <c r="BJ161">
        <v>0</v>
      </c>
      <c r="BK161">
        <v>500</v>
      </c>
      <c r="BL161">
        <v>250</v>
      </c>
      <c r="BM161" t="s">
        <v>166</v>
      </c>
      <c r="BN161">
        <v>400</v>
      </c>
      <c r="BO161" t="s">
        <v>167</v>
      </c>
      <c r="BP161">
        <v>60000</v>
      </c>
      <c r="BQ161" t="s">
        <v>168</v>
      </c>
      <c r="BR161" t="s">
        <v>169</v>
      </c>
      <c r="BS161" t="s">
        <v>170</v>
      </c>
      <c r="BT161">
        <v>99.4</v>
      </c>
      <c r="BU161">
        <v>0</v>
      </c>
      <c r="BV161" s="11">
        <v>42583</v>
      </c>
      <c r="BW161">
        <v>2</v>
      </c>
      <c r="BX161" t="s">
        <v>171</v>
      </c>
      <c r="BY161" t="s">
        <v>171</v>
      </c>
      <c r="BZ161" t="s">
        <v>172</v>
      </c>
      <c r="CA161">
        <v>7</v>
      </c>
      <c r="CB161">
        <v>154727</v>
      </c>
      <c r="CC161" t="s">
        <v>173</v>
      </c>
      <c r="CD161" t="s">
        <v>174</v>
      </c>
      <c r="CE161" t="s">
        <v>175</v>
      </c>
      <c r="CG161" t="s">
        <v>194</v>
      </c>
      <c r="CH161">
        <v>25.08</v>
      </c>
      <c r="CI161" t="s">
        <v>176</v>
      </c>
      <c r="CJ161" s="10">
        <v>44679.550682870373</v>
      </c>
      <c r="CK161" s="10">
        <v>44671.508576388886</v>
      </c>
      <c r="CL161" t="s">
        <v>191</v>
      </c>
      <c r="CM161" t="s">
        <v>195</v>
      </c>
      <c r="CN161" t="s">
        <v>93</v>
      </c>
      <c r="CO161">
        <v>2</v>
      </c>
      <c r="CP161">
        <v>22.86</v>
      </c>
      <c r="CQ161" t="s">
        <v>95</v>
      </c>
      <c r="CS161" t="s">
        <v>177</v>
      </c>
      <c r="CU161" t="s">
        <v>178</v>
      </c>
      <c r="CV161">
        <v>30</v>
      </c>
      <c r="CW161">
        <v>77.48</v>
      </c>
      <c r="CX161" t="s">
        <v>179</v>
      </c>
      <c r="CY161" t="s">
        <v>180</v>
      </c>
      <c r="CZ161" t="s">
        <v>181</v>
      </c>
      <c r="DA161" t="s">
        <v>182</v>
      </c>
      <c r="DB161">
        <v>5000</v>
      </c>
      <c r="DC161">
        <v>60</v>
      </c>
      <c r="DD161" t="s">
        <v>191</v>
      </c>
      <c r="DE161" t="s">
        <v>183</v>
      </c>
      <c r="DK161" t="s">
        <v>95</v>
      </c>
      <c r="DN161" t="s">
        <v>177</v>
      </c>
      <c r="DP161" t="s">
        <v>184</v>
      </c>
      <c r="DQ161">
        <v>60</v>
      </c>
      <c r="DR161">
        <v>5.3</v>
      </c>
      <c r="DS161">
        <v>2250</v>
      </c>
      <c r="DT161" t="s">
        <v>94</v>
      </c>
      <c r="DU161" t="s">
        <v>93</v>
      </c>
      <c r="DW161">
        <v>0</v>
      </c>
      <c r="DX161" t="s">
        <v>185</v>
      </c>
      <c r="DY161" t="s">
        <v>186</v>
      </c>
      <c r="DZ161" t="s">
        <v>187</v>
      </c>
      <c r="EB161" t="s">
        <v>191</v>
      </c>
    </row>
    <row r="162" spans="1:132" x14ac:dyDescent="0.25">
      <c r="A162" t="s">
        <v>34</v>
      </c>
      <c r="B162" t="s">
        <v>189</v>
      </c>
      <c r="C162" t="s">
        <v>190</v>
      </c>
      <c r="D162">
        <v>10</v>
      </c>
      <c r="E162">
        <v>120</v>
      </c>
      <c r="F162" t="s">
        <v>191</v>
      </c>
      <c r="G162" s="10">
        <v>44679.548877314817</v>
      </c>
      <c r="H162" t="s">
        <v>192</v>
      </c>
      <c r="I162">
        <v>1.1060000000000001</v>
      </c>
      <c r="J162">
        <v>4.8000000000000001E-2</v>
      </c>
      <c r="K162">
        <v>381.9</v>
      </c>
      <c r="L162">
        <v>5.2</v>
      </c>
      <c r="M162">
        <v>258.39999999999998</v>
      </c>
      <c r="N162">
        <v>0.17899999999999999</v>
      </c>
      <c r="O162">
        <v>-10.8</v>
      </c>
      <c r="P162">
        <v>-1</v>
      </c>
      <c r="Q162" t="s">
        <v>35</v>
      </c>
      <c r="R162">
        <v>55056</v>
      </c>
      <c r="S162" t="s">
        <v>36</v>
      </c>
      <c r="T162">
        <v>55066</v>
      </c>
      <c r="U162">
        <v>5000</v>
      </c>
      <c r="V162">
        <v>60</v>
      </c>
      <c r="W162" t="s">
        <v>37</v>
      </c>
      <c r="Y162">
        <v>37.9</v>
      </c>
      <c r="Z162" t="s">
        <v>38</v>
      </c>
      <c r="AE162">
        <v>-10.8</v>
      </c>
      <c r="AF162">
        <v>-0.8</v>
      </c>
      <c r="AG162">
        <v>23.75</v>
      </c>
      <c r="AH162">
        <v>19.71</v>
      </c>
      <c r="AI162">
        <v>1.2050000000000001</v>
      </c>
      <c r="AJ162" t="s">
        <v>154</v>
      </c>
      <c r="AK162" t="s">
        <v>155</v>
      </c>
      <c r="AL162" t="s">
        <v>156</v>
      </c>
      <c r="AM162">
        <v>14</v>
      </c>
      <c r="AN162">
        <v>14.5</v>
      </c>
      <c r="AO162" t="s">
        <v>157</v>
      </c>
      <c r="AP162" t="s">
        <v>158</v>
      </c>
      <c r="AQ162" t="s">
        <v>159</v>
      </c>
      <c r="AR162" t="s">
        <v>160</v>
      </c>
      <c r="AT162" t="s">
        <v>193</v>
      </c>
      <c r="AU162" s="10">
        <v>44671.507199074076</v>
      </c>
      <c r="AV162" t="s">
        <v>161</v>
      </c>
      <c r="AW162" t="s">
        <v>162</v>
      </c>
      <c r="AX162">
        <v>0.3</v>
      </c>
      <c r="BC162" t="s">
        <v>163</v>
      </c>
      <c r="BD162" t="s">
        <v>164</v>
      </c>
      <c r="BE162" s="10">
        <v>44676.612939814811</v>
      </c>
      <c r="BF162" t="s">
        <v>92</v>
      </c>
      <c r="BG162" t="s">
        <v>165</v>
      </c>
      <c r="BH162">
        <v>396</v>
      </c>
      <c r="BJ162">
        <v>0</v>
      </c>
      <c r="BK162">
        <v>500</v>
      </c>
      <c r="BL162">
        <v>250</v>
      </c>
      <c r="BM162" t="s">
        <v>166</v>
      </c>
      <c r="BN162">
        <v>400</v>
      </c>
      <c r="BO162" t="s">
        <v>167</v>
      </c>
      <c r="BP162">
        <v>60000</v>
      </c>
      <c r="BQ162" t="s">
        <v>168</v>
      </c>
      <c r="BR162" t="s">
        <v>169</v>
      </c>
      <c r="BS162" t="s">
        <v>170</v>
      </c>
      <c r="BT162">
        <v>115.9</v>
      </c>
      <c r="BU162">
        <v>0</v>
      </c>
      <c r="BV162" s="11">
        <v>42583</v>
      </c>
      <c r="BW162">
        <v>2</v>
      </c>
      <c r="BX162" t="s">
        <v>171</v>
      </c>
      <c r="BY162" t="s">
        <v>171</v>
      </c>
      <c r="BZ162" t="s">
        <v>172</v>
      </c>
      <c r="CA162">
        <v>7</v>
      </c>
      <c r="CB162">
        <v>154727</v>
      </c>
      <c r="CC162" t="s">
        <v>173</v>
      </c>
      <c r="CD162" t="s">
        <v>174</v>
      </c>
      <c r="CE162" t="s">
        <v>175</v>
      </c>
      <c r="CG162" t="s">
        <v>194</v>
      </c>
      <c r="CH162">
        <v>22.91</v>
      </c>
      <c r="CI162" t="s">
        <v>176</v>
      </c>
      <c r="CJ162" s="10">
        <v>44679.548981481479</v>
      </c>
      <c r="CK162" s="10">
        <v>44671.508576388886</v>
      </c>
      <c r="CL162" t="s">
        <v>191</v>
      </c>
      <c r="CM162" t="s">
        <v>195</v>
      </c>
      <c r="CN162" t="s">
        <v>93</v>
      </c>
      <c r="CO162">
        <v>2</v>
      </c>
      <c r="CP162">
        <v>20.72</v>
      </c>
      <c r="CQ162" t="s">
        <v>95</v>
      </c>
      <c r="CS162" t="s">
        <v>177</v>
      </c>
      <c r="CU162" t="s">
        <v>178</v>
      </c>
      <c r="CV162">
        <v>30</v>
      </c>
      <c r="CW162">
        <v>69.89</v>
      </c>
      <c r="CX162" t="s">
        <v>179</v>
      </c>
      <c r="CY162" t="s">
        <v>180</v>
      </c>
      <c r="CZ162" t="s">
        <v>181</v>
      </c>
      <c r="DA162" t="s">
        <v>182</v>
      </c>
      <c r="DB162">
        <v>5000</v>
      </c>
      <c r="DC162">
        <v>60</v>
      </c>
      <c r="DD162" t="s">
        <v>191</v>
      </c>
      <c r="DE162" t="s">
        <v>183</v>
      </c>
      <c r="DK162" t="s">
        <v>95</v>
      </c>
      <c r="DN162" t="s">
        <v>177</v>
      </c>
      <c r="DP162" t="s">
        <v>184</v>
      </c>
      <c r="DQ162">
        <v>84</v>
      </c>
      <c r="DR162">
        <v>5.3</v>
      </c>
      <c r="DS162">
        <v>2250</v>
      </c>
      <c r="DT162" t="s">
        <v>94</v>
      </c>
      <c r="DU162" t="s">
        <v>93</v>
      </c>
      <c r="DW162">
        <v>0</v>
      </c>
      <c r="DX162" t="s">
        <v>185</v>
      </c>
      <c r="DY162" t="s">
        <v>186</v>
      </c>
      <c r="DZ162" t="s">
        <v>187</v>
      </c>
      <c r="EB162" t="s">
        <v>191</v>
      </c>
    </row>
    <row r="163" spans="1:132" x14ac:dyDescent="0.25">
      <c r="A163" t="s">
        <v>34</v>
      </c>
      <c r="B163" t="s">
        <v>210</v>
      </c>
      <c r="C163" t="s">
        <v>190</v>
      </c>
      <c r="D163">
        <v>10</v>
      </c>
      <c r="E163">
        <v>120</v>
      </c>
      <c r="F163" t="s">
        <v>191</v>
      </c>
      <c r="G163" s="10">
        <v>44679.546898148146</v>
      </c>
      <c r="H163" t="s">
        <v>192</v>
      </c>
      <c r="I163">
        <v>1.0429999999999999</v>
      </c>
      <c r="J163">
        <v>4.2999999999999997E-2</v>
      </c>
      <c r="K163">
        <v>430.1</v>
      </c>
      <c r="L163">
        <v>5.8</v>
      </c>
      <c r="M163">
        <v>154.69999999999999</v>
      </c>
      <c r="N163">
        <v>3.4000000000000002E-2</v>
      </c>
      <c r="O163">
        <v>-12.1</v>
      </c>
      <c r="P163">
        <v>-0.1</v>
      </c>
      <c r="Q163" t="s">
        <v>35</v>
      </c>
      <c r="R163">
        <v>55056</v>
      </c>
      <c r="S163" t="s">
        <v>36</v>
      </c>
      <c r="T163">
        <v>55066</v>
      </c>
      <c r="U163">
        <v>5000</v>
      </c>
      <c r="V163">
        <v>60</v>
      </c>
      <c r="W163" t="s">
        <v>37</v>
      </c>
      <c r="Y163">
        <v>37.9</v>
      </c>
      <c r="Z163" t="s">
        <v>38</v>
      </c>
      <c r="AE163">
        <v>-12.1</v>
      </c>
      <c r="AF163">
        <v>-0.1</v>
      </c>
      <c r="AG163">
        <v>24.62</v>
      </c>
      <c r="AH163">
        <v>22.14</v>
      </c>
      <c r="AI163">
        <v>1.1120000000000001</v>
      </c>
      <c r="AJ163" t="s">
        <v>154</v>
      </c>
      <c r="AK163" t="s">
        <v>155</v>
      </c>
      <c r="AL163" t="s">
        <v>156</v>
      </c>
      <c r="AM163">
        <v>14</v>
      </c>
      <c r="AN163">
        <v>14.5</v>
      </c>
      <c r="AO163" t="s">
        <v>157</v>
      </c>
      <c r="AP163" t="s">
        <v>158</v>
      </c>
      <c r="AQ163" t="s">
        <v>159</v>
      </c>
      <c r="AR163" t="s">
        <v>160</v>
      </c>
      <c r="AT163" t="s">
        <v>193</v>
      </c>
      <c r="AU163" s="10">
        <v>44671.507199074076</v>
      </c>
      <c r="AV163" t="s">
        <v>161</v>
      </c>
      <c r="AW163" t="s">
        <v>162</v>
      </c>
      <c r="AX163">
        <v>0.3</v>
      </c>
      <c r="BC163" t="s">
        <v>163</v>
      </c>
      <c r="BD163" t="s">
        <v>164</v>
      </c>
      <c r="BE163" s="10">
        <v>44676.610300925924</v>
      </c>
      <c r="BF163" t="s">
        <v>92</v>
      </c>
      <c r="BG163" t="s">
        <v>165</v>
      </c>
      <c r="BH163">
        <v>400</v>
      </c>
      <c r="BJ163">
        <v>0</v>
      </c>
      <c r="BK163">
        <v>500</v>
      </c>
      <c r="BL163">
        <v>250</v>
      </c>
      <c r="BM163" t="s">
        <v>166</v>
      </c>
      <c r="BN163">
        <v>400</v>
      </c>
      <c r="BO163" t="s">
        <v>167</v>
      </c>
      <c r="BP163">
        <v>60000</v>
      </c>
      <c r="BQ163" t="s">
        <v>168</v>
      </c>
      <c r="BR163" t="s">
        <v>169</v>
      </c>
      <c r="BS163" t="s">
        <v>170</v>
      </c>
      <c r="BT163">
        <v>123.1</v>
      </c>
      <c r="BU163">
        <v>0</v>
      </c>
      <c r="BV163" s="11">
        <v>42583</v>
      </c>
      <c r="BW163">
        <v>2</v>
      </c>
      <c r="BX163" t="s">
        <v>171</v>
      </c>
      <c r="BY163" t="s">
        <v>171</v>
      </c>
      <c r="BZ163" t="s">
        <v>172</v>
      </c>
      <c r="CA163">
        <v>7</v>
      </c>
      <c r="CB163">
        <v>154727</v>
      </c>
      <c r="CC163" t="s">
        <v>173</v>
      </c>
      <c r="CD163" t="s">
        <v>174</v>
      </c>
      <c r="CE163" t="s">
        <v>175</v>
      </c>
      <c r="CG163" t="s">
        <v>194</v>
      </c>
      <c r="CH163">
        <v>23.61</v>
      </c>
      <c r="CI163" t="s">
        <v>176</v>
      </c>
      <c r="CJ163" s="10">
        <v>44679.547002314815</v>
      </c>
      <c r="CK163" s="10">
        <v>44671.508576388886</v>
      </c>
      <c r="CL163" t="s">
        <v>191</v>
      </c>
      <c r="CM163" t="s">
        <v>195</v>
      </c>
      <c r="CN163" t="s">
        <v>93</v>
      </c>
      <c r="CO163">
        <v>2</v>
      </c>
      <c r="CP163">
        <v>22.64</v>
      </c>
      <c r="CQ163" t="s">
        <v>95</v>
      </c>
      <c r="CS163" t="s">
        <v>177</v>
      </c>
      <c r="CU163" t="s">
        <v>178</v>
      </c>
      <c r="CV163">
        <v>30</v>
      </c>
      <c r="CW163">
        <v>74.88</v>
      </c>
      <c r="CX163" t="s">
        <v>179</v>
      </c>
      <c r="CY163" t="s">
        <v>180</v>
      </c>
      <c r="CZ163" t="s">
        <v>181</v>
      </c>
      <c r="DA163" t="s">
        <v>182</v>
      </c>
      <c r="DB163">
        <v>5000</v>
      </c>
      <c r="DC163">
        <v>60</v>
      </c>
      <c r="DD163" t="s">
        <v>191</v>
      </c>
      <c r="DE163" t="s">
        <v>183</v>
      </c>
      <c r="DK163" t="s">
        <v>95</v>
      </c>
      <c r="DN163" t="s">
        <v>177</v>
      </c>
      <c r="DP163" t="s">
        <v>184</v>
      </c>
      <c r="DQ163">
        <v>90</v>
      </c>
      <c r="DR163">
        <v>5.3</v>
      </c>
      <c r="DS163">
        <v>2250</v>
      </c>
      <c r="DT163" t="s">
        <v>94</v>
      </c>
      <c r="DU163" t="s">
        <v>93</v>
      </c>
      <c r="DW163">
        <v>0</v>
      </c>
      <c r="DX163" t="s">
        <v>185</v>
      </c>
      <c r="DY163" t="s">
        <v>186</v>
      </c>
      <c r="DZ163" t="s">
        <v>187</v>
      </c>
      <c r="EB163" t="s">
        <v>191</v>
      </c>
    </row>
    <row r="164" spans="1:132" x14ac:dyDescent="0.25">
      <c r="A164" t="s">
        <v>34</v>
      </c>
      <c r="B164" t="s">
        <v>199</v>
      </c>
      <c r="C164" t="s">
        <v>200</v>
      </c>
      <c r="D164">
        <v>10</v>
      </c>
      <c r="E164">
        <v>120</v>
      </c>
      <c r="F164" t="s">
        <v>191</v>
      </c>
      <c r="G164" s="10">
        <v>44679.54488425926</v>
      </c>
      <c r="H164" t="s">
        <v>192</v>
      </c>
      <c r="I164">
        <v>1.115</v>
      </c>
      <c r="J164">
        <v>3.5999999999999997E-2</v>
      </c>
      <c r="K164">
        <v>460.1</v>
      </c>
      <c r="L164">
        <v>6.2</v>
      </c>
      <c r="M164">
        <v>285.89999999999998</v>
      </c>
      <c r="N164">
        <v>0.19</v>
      </c>
      <c r="O164">
        <v>-11.1</v>
      </c>
      <c r="P164">
        <v>-1</v>
      </c>
      <c r="Q164" t="s">
        <v>35</v>
      </c>
      <c r="R164">
        <v>55056</v>
      </c>
      <c r="S164" t="s">
        <v>36</v>
      </c>
      <c r="T164">
        <v>55066</v>
      </c>
      <c r="U164">
        <v>5000</v>
      </c>
      <c r="V164">
        <v>60</v>
      </c>
      <c r="W164" t="s">
        <v>37</v>
      </c>
      <c r="Y164">
        <v>37.9</v>
      </c>
      <c r="Z164" t="s">
        <v>38</v>
      </c>
      <c r="AE164">
        <v>-11</v>
      </c>
      <c r="AF164">
        <v>-0.9</v>
      </c>
      <c r="AG164">
        <v>26.09</v>
      </c>
      <c r="AH164">
        <v>22.3</v>
      </c>
      <c r="AI164">
        <v>1.17</v>
      </c>
      <c r="AJ164" t="s">
        <v>154</v>
      </c>
      <c r="AK164" t="s">
        <v>155</v>
      </c>
      <c r="AL164" t="s">
        <v>156</v>
      </c>
      <c r="AM164">
        <v>14</v>
      </c>
      <c r="AN164">
        <v>14.5</v>
      </c>
      <c r="AO164" t="s">
        <v>157</v>
      </c>
      <c r="AP164" t="s">
        <v>158</v>
      </c>
      <c r="AQ164" t="s">
        <v>159</v>
      </c>
      <c r="AR164" t="s">
        <v>160</v>
      </c>
      <c r="AT164" t="s">
        <v>193</v>
      </c>
      <c r="AU164" s="10">
        <v>44671.507199074076</v>
      </c>
      <c r="AV164" t="s">
        <v>161</v>
      </c>
      <c r="AW164" t="s">
        <v>162</v>
      </c>
      <c r="AX164">
        <v>0.3</v>
      </c>
      <c r="BC164" t="s">
        <v>163</v>
      </c>
      <c r="BD164" t="s">
        <v>164</v>
      </c>
      <c r="BE164" s="10">
        <v>44676.603634259256</v>
      </c>
      <c r="BF164" t="s">
        <v>92</v>
      </c>
      <c r="BG164" t="s">
        <v>165</v>
      </c>
      <c r="BH164">
        <v>362</v>
      </c>
      <c r="BJ164">
        <v>0</v>
      </c>
      <c r="BK164">
        <v>500</v>
      </c>
      <c r="BL164">
        <v>250</v>
      </c>
      <c r="BM164" t="s">
        <v>166</v>
      </c>
      <c r="BN164">
        <v>400</v>
      </c>
      <c r="BO164" t="s">
        <v>167</v>
      </c>
      <c r="BP164">
        <v>60000</v>
      </c>
      <c r="BQ164" t="s">
        <v>168</v>
      </c>
      <c r="BR164" t="s">
        <v>169</v>
      </c>
      <c r="BS164" t="s">
        <v>170</v>
      </c>
      <c r="BT164">
        <v>142</v>
      </c>
      <c r="BU164">
        <v>0</v>
      </c>
      <c r="BV164" s="11">
        <v>42583</v>
      </c>
      <c r="BW164">
        <v>2</v>
      </c>
      <c r="BX164" t="s">
        <v>171</v>
      </c>
      <c r="BY164" t="s">
        <v>171</v>
      </c>
      <c r="BZ164" t="s">
        <v>172</v>
      </c>
      <c r="CA164">
        <v>7</v>
      </c>
      <c r="CB164">
        <v>154727</v>
      </c>
      <c r="CC164" t="s">
        <v>173</v>
      </c>
      <c r="CD164" t="s">
        <v>174</v>
      </c>
      <c r="CE164" t="s">
        <v>175</v>
      </c>
      <c r="CG164" t="s">
        <v>194</v>
      </c>
      <c r="CH164">
        <v>25.26</v>
      </c>
      <c r="CI164" t="s">
        <v>176</v>
      </c>
      <c r="CJ164" s="10">
        <v>44679.544988425929</v>
      </c>
      <c r="CK164" s="10">
        <v>44671.508576388886</v>
      </c>
      <c r="CL164" t="s">
        <v>191</v>
      </c>
      <c r="CM164" t="s">
        <v>195</v>
      </c>
      <c r="CN164" t="s">
        <v>93</v>
      </c>
      <c r="CO164">
        <v>2</v>
      </c>
      <c r="CP164">
        <v>22.66</v>
      </c>
      <c r="CQ164" t="s">
        <v>95</v>
      </c>
      <c r="CS164" t="s">
        <v>177</v>
      </c>
      <c r="CU164" t="s">
        <v>178</v>
      </c>
      <c r="CV164">
        <v>30</v>
      </c>
      <c r="CW164">
        <v>77.099999999999994</v>
      </c>
      <c r="CX164" t="s">
        <v>179</v>
      </c>
      <c r="CY164" t="s">
        <v>180</v>
      </c>
      <c r="CZ164" t="s">
        <v>181</v>
      </c>
      <c r="DA164" t="s">
        <v>182</v>
      </c>
      <c r="DB164">
        <v>5000</v>
      </c>
      <c r="DC164">
        <v>60</v>
      </c>
      <c r="DD164" t="s">
        <v>191</v>
      </c>
      <c r="DE164" t="s">
        <v>183</v>
      </c>
      <c r="DK164" t="s">
        <v>95</v>
      </c>
      <c r="DN164" t="s">
        <v>177</v>
      </c>
      <c r="DP164" t="s">
        <v>184</v>
      </c>
      <c r="DQ164">
        <v>64</v>
      </c>
      <c r="DR164">
        <v>5.3</v>
      </c>
      <c r="DS164">
        <v>2250</v>
      </c>
      <c r="DT164" t="s">
        <v>94</v>
      </c>
      <c r="DU164" t="s">
        <v>93</v>
      </c>
      <c r="DW164">
        <v>0</v>
      </c>
      <c r="DX164" t="s">
        <v>185</v>
      </c>
      <c r="DY164" t="s">
        <v>186</v>
      </c>
      <c r="DZ164" t="s">
        <v>187</v>
      </c>
      <c r="EB164" t="s">
        <v>191</v>
      </c>
    </row>
    <row r="165" spans="1:132" x14ac:dyDescent="0.25">
      <c r="A165" t="s">
        <v>34</v>
      </c>
      <c r="B165" t="s">
        <v>208</v>
      </c>
      <c r="C165" t="s">
        <v>190</v>
      </c>
      <c r="D165">
        <v>10</v>
      </c>
      <c r="E165">
        <v>120</v>
      </c>
      <c r="F165" t="s">
        <v>191</v>
      </c>
      <c r="G165" s="10">
        <v>44679.542847222219</v>
      </c>
      <c r="H165" t="s">
        <v>192</v>
      </c>
      <c r="I165">
        <v>1.0760000000000001</v>
      </c>
      <c r="J165">
        <v>4.2000000000000003E-2</v>
      </c>
      <c r="K165">
        <v>449</v>
      </c>
      <c r="L165">
        <v>6.1</v>
      </c>
      <c r="M165">
        <v>114.4</v>
      </c>
      <c r="N165">
        <v>2.8000000000000001E-2</v>
      </c>
      <c r="O165">
        <v>-12.6</v>
      </c>
      <c r="P165">
        <v>-0.9</v>
      </c>
      <c r="Q165" t="s">
        <v>35</v>
      </c>
      <c r="R165">
        <v>55056</v>
      </c>
      <c r="S165" t="s">
        <v>36</v>
      </c>
      <c r="T165">
        <v>55066</v>
      </c>
      <c r="U165">
        <v>5000</v>
      </c>
      <c r="V165">
        <v>60</v>
      </c>
      <c r="W165" t="s">
        <v>37</v>
      </c>
      <c r="Y165">
        <v>37.9</v>
      </c>
      <c r="Z165" t="s">
        <v>38</v>
      </c>
      <c r="AE165">
        <v>-12.6</v>
      </c>
      <c r="AF165">
        <v>-0.9</v>
      </c>
      <c r="AG165">
        <v>25.77</v>
      </c>
      <c r="AH165">
        <v>22.6</v>
      </c>
      <c r="AI165">
        <v>1.1399999999999999</v>
      </c>
      <c r="AJ165" t="s">
        <v>154</v>
      </c>
      <c r="AK165" t="s">
        <v>155</v>
      </c>
      <c r="AL165" t="s">
        <v>156</v>
      </c>
      <c r="AM165">
        <v>14</v>
      </c>
      <c r="AN165">
        <v>14.5</v>
      </c>
      <c r="AO165" t="s">
        <v>157</v>
      </c>
      <c r="AP165" t="s">
        <v>158</v>
      </c>
      <c r="AQ165" t="s">
        <v>159</v>
      </c>
      <c r="AR165" t="s">
        <v>160</v>
      </c>
      <c r="AT165" t="s">
        <v>193</v>
      </c>
      <c r="AU165" s="10">
        <v>44671.507199074076</v>
      </c>
      <c r="AV165" t="s">
        <v>161</v>
      </c>
      <c r="AW165" t="s">
        <v>162</v>
      </c>
      <c r="AX165">
        <v>0.3</v>
      </c>
      <c r="BC165" t="s">
        <v>163</v>
      </c>
      <c r="BD165" t="s">
        <v>164</v>
      </c>
      <c r="BE165" s="10">
        <v>44676.588865740741</v>
      </c>
      <c r="BF165" t="s">
        <v>92</v>
      </c>
      <c r="BG165" t="s">
        <v>165</v>
      </c>
      <c r="BH165">
        <v>414</v>
      </c>
      <c r="BJ165">
        <v>0</v>
      </c>
      <c r="BK165">
        <v>500</v>
      </c>
      <c r="BL165">
        <v>250</v>
      </c>
      <c r="BM165" t="s">
        <v>166</v>
      </c>
      <c r="BN165">
        <v>400</v>
      </c>
      <c r="BO165" t="s">
        <v>167</v>
      </c>
      <c r="BP165">
        <v>60000</v>
      </c>
      <c r="BQ165" t="s">
        <v>168</v>
      </c>
      <c r="BR165" t="s">
        <v>169</v>
      </c>
      <c r="BS165" t="s">
        <v>170</v>
      </c>
      <c r="BT165">
        <v>143.5</v>
      </c>
      <c r="BU165">
        <v>0</v>
      </c>
      <c r="BV165" s="11">
        <v>42583</v>
      </c>
      <c r="BW165">
        <v>2</v>
      </c>
      <c r="BX165" t="s">
        <v>171</v>
      </c>
      <c r="BY165" t="s">
        <v>171</v>
      </c>
      <c r="BZ165" t="s">
        <v>172</v>
      </c>
      <c r="CA165">
        <v>7</v>
      </c>
      <c r="CB165">
        <v>154727</v>
      </c>
      <c r="CC165" t="s">
        <v>173</v>
      </c>
      <c r="CD165" t="s">
        <v>174</v>
      </c>
      <c r="CE165" t="s">
        <v>175</v>
      </c>
      <c r="CG165" t="s">
        <v>194</v>
      </c>
      <c r="CH165">
        <v>24.48</v>
      </c>
      <c r="CI165" t="s">
        <v>176</v>
      </c>
      <c r="CJ165" s="10">
        <v>44679.542962962965</v>
      </c>
      <c r="CK165" s="10">
        <v>44671.508576388886</v>
      </c>
      <c r="CL165" t="s">
        <v>191</v>
      </c>
      <c r="CM165" t="s">
        <v>195</v>
      </c>
      <c r="CN165" t="s">
        <v>93</v>
      </c>
      <c r="CO165">
        <v>2</v>
      </c>
      <c r="CP165">
        <v>22.76</v>
      </c>
      <c r="CQ165" t="s">
        <v>95</v>
      </c>
      <c r="CS165" t="s">
        <v>177</v>
      </c>
      <c r="CU165" t="s">
        <v>178</v>
      </c>
      <c r="CV165">
        <v>30</v>
      </c>
      <c r="CW165">
        <v>75.97</v>
      </c>
      <c r="CX165" t="s">
        <v>179</v>
      </c>
      <c r="CY165" t="s">
        <v>180</v>
      </c>
      <c r="CZ165" t="s">
        <v>181</v>
      </c>
      <c r="DA165" t="s">
        <v>182</v>
      </c>
      <c r="DB165">
        <v>5000</v>
      </c>
      <c r="DC165">
        <v>60</v>
      </c>
      <c r="DD165" t="s">
        <v>191</v>
      </c>
      <c r="DE165" t="s">
        <v>183</v>
      </c>
      <c r="DK165" t="s">
        <v>95</v>
      </c>
      <c r="DN165" t="s">
        <v>177</v>
      </c>
      <c r="DP165" t="s">
        <v>184</v>
      </c>
      <c r="DQ165">
        <v>86</v>
      </c>
      <c r="DR165">
        <v>5.3</v>
      </c>
      <c r="DS165">
        <v>2250</v>
      </c>
      <c r="DT165" t="s">
        <v>94</v>
      </c>
      <c r="DU165" t="s">
        <v>93</v>
      </c>
      <c r="DW165">
        <v>0</v>
      </c>
      <c r="DX165" t="s">
        <v>185</v>
      </c>
      <c r="DY165" t="s">
        <v>186</v>
      </c>
      <c r="DZ165" t="s">
        <v>187</v>
      </c>
      <c r="EB165" t="s">
        <v>191</v>
      </c>
    </row>
    <row r="166" spans="1:132" x14ac:dyDescent="0.25">
      <c r="A166" t="s">
        <v>34</v>
      </c>
      <c r="B166" t="s">
        <v>211</v>
      </c>
      <c r="C166" t="s">
        <v>200</v>
      </c>
      <c r="D166">
        <v>10</v>
      </c>
      <c r="E166">
        <v>120</v>
      </c>
      <c r="F166" t="s">
        <v>191</v>
      </c>
      <c r="G166" s="10">
        <v>44679.541076388887</v>
      </c>
      <c r="H166" t="s">
        <v>192</v>
      </c>
      <c r="I166">
        <v>1.0609999999999999</v>
      </c>
      <c r="J166">
        <v>5.1999999999999998E-2</v>
      </c>
      <c r="K166">
        <v>411.1</v>
      </c>
      <c r="L166">
        <v>5.6</v>
      </c>
      <c r="M166">
        <v>354.8</v>
      </c>
      <c r="N166">
        <v>5.8000000000000003E-2</v>
      </c>
      <c r="O166">
        <v>-10.6</v>
      </c>
      <c r="P166">
        <v>-0.9</v>
      </c>
      <c r="Q166" t="s">
        <v>35</v>
      </c>
      <c r="R166">
        <v>55056</v>
      </c>
      <c r="S166" t="s">
        <v>36</v>
      </c>
      <c r="T166">
        <v>55066</v>
      </c>
      <c r="U166">
        <v>5000</v>
      </c>
      <c r="V166">
        <v>60</v>
      </c>
      <c r="W166" t="s">
        <v>37</v>
      </c>
      <c r="Y166">
        <v>37.700000000000003</v>
      </c>
      <c r="Z166" t="s">
        <v>38</v>
      </c>
      <c r="AE166">
        <v>-10.5</v>
      </c>
      <c r="AF166">
        <v>-0.9</v>
      </c>
      <c r="AG166">
        <v>24.49</v>
      </c>
      <c r="AH166">
        <v>21.58</v>
      </c>
      <c r="AI166">
        <v>1.135</v>
      </c>
      <c r="AJ166" t="s">
        <v>154</v>
      </c>
      <c r="AK166" t="s">
        <v>155</v>
      </c>
      <c r="AL166" t="s">
        <v>156</v>
      </c>
      <c r="AM166">
        <v>14</v>
      </c>
      <c r="AN166">
        <v>14.5</v>
      </c>
      <c r="AO166" t="s">
        <v>157</v>
      </c>
      <c r="AP166" t="s">
        <v>158</v>
      </c>
      <c r="AQ166" t="s">
        <v>159</v>
      </c>
      <c r="AR166" t="s">
        <v>160</v>
      </c>
      <c r="AT166" t="s">
        <v>193</v>
      </c>
      <c r="AU166" s="10">
        <v>44671.507199074076</v>
      </c>
      <c r="AV166" t="s">
        <v>161</v>
      </c>
      <c r="AW166" t="s">
        <v>162</v>
      </c>
      <c r="AX166">
        <v>0.3</v>
      </c>
      <c r="BC166" t="s">
        <v>163</v>
      </c>
      <c r="BD166" t="s">
        <v>164</v>
      </c>
      <c r="BE166" s="10">
        <v>44676.555439814816</v>
      </c>
      <c r="BF166" t="s">
        <v>92</v>
      </c>
      <c r="BG166" t="s">
        <v>165</v>
      </c>
      <c r="BH166">
        <v>408</v>
      </c>
      <c r="BJ166">
        <v>0</v>
      </c>
      <c r="BK166">
        <v>500</v>
      </c>
      <c r="BL166">
        <v>250</v>
      </c>
      <c r="BM166" t="s">
        <v>166</v>
      </c>
      <c r="BN166">
        <v>400</v>
      </c>
      <c r="BO166" t="s">
        <v>167</v>
      </c>
      <c r="BP166">
        <v>60000</v>
      </c>
      <c r="BQ166" t="s">
        <v>168</v>
      </c>
      <c r="BR166" t="s">
        <v>169</v>
      </c>
      <c r="BS166" t="s">
        <v>170</v>
      </c>
      <c r="BT166">
        <v>125.4</v>
      </c>
      <c r="BU166">
        <v>0</v>
      </c>
      <c r="BV166" s="11">
        <v>42583</v>
      </c>
      <c r="BW166">
        <v>2</v>
      </c>
      <c r="BX166" t="s">
        <v>171</v>
      </c>
      <c r="BY166" t="s">
        <v>171</v>
      </c>
      <c r="BZ166" t="s">
        <v>172</v>
      </c>
      <c r="CA166">
        <v>7</v>
      </c>
      <c r="CB166">
        <v>154727</v>
      </c>
      <c r="CC166" t="s">
        <v>173</v>
      </c>
      <c r="CD166" t="s">
        <v>174</v>
      </c>
      <c r="CE166" t="s">
        <v>175</v>
      </c>
      <c r="CG166" t="s">
        <v>194</v>
      </c>
      <c r="CH166">
        <v>23.29</v>
      </c>
      <c r="CI166" t="s">
        <v>176</v>
      </c>
      <c r="CJ166" s="10">
        <v>44679.541180555556</v>
      </c>
      <c r="CK166" s="10">
        <v>44671.508576388886</v>
      </c>
      <c r="CL166" t="s">
        <v>191</v>
      </c>
      <c r="CM166" t="s">
        <v>195</v>
      </c>
      <c r="CN166" t="s">
        <v>93</v>
      </c>
      <c r="CO166">
        <v>2</v>
      </c>
      <c r="CP166">
        <v>21.95</v>
      </c>
      <c r="CQ166" t="s">
        <v>95</v>
      </c>
      <c r="CS166" t="s">
        <v>177</v>
      </c>
      <c r="CU166" t="s">
        <v>178</v>
      </c>
      <c r="CV166">
        <v>30</v>
      </c>
      <c r="CW166">
        <v>72.28</v>
      </c>
      <c r="CX166" t="s">
        <v>179</v>
      </c>
      <c r="CY166" t="s">
        <v>180</v>
      </c>
      <c r="CZ166" t="s">
        <v>181</v>
      </c>
      <c r="DA166" t="s">
        <v>182</v>
      </c>
      <c r="DB166">
        <v>5000</v>
      </c>
      <c r="DC166">
        <v>60</v>
      </c>
      <c r="DD166" t="s">
        <v>191</v>
      </c>
      <c r="DE166" t="s">
        <v>183</v>
      </c>
      <c r="DK166" t="s">
        <v>95</v>
      </c>
      <c r="DN166" t="s">
        <v>177</v>
      </c>
      <c r="DP166" t="s">
        <v>184</v>
      </c>
      <c r="DQ166">
        <v>92</v>
      </c>
      <c r="DR166">
        <v>5.3</v>
      </c>
      <c r="DS166">
        <v>2250</v>
      </c>
      <c r="DT166" t="s">
        <v>94</v>
      </c>
      <c r="DU166" t="s">
        <v>93</v>
      </c>
      <c r="DW166">
        <v>0</v>
      </c>
      <c r="DX166" t="s">
        <v>185</v>
      </c>
      <c r="DY166" t="s">
        <v>186</v>
      </c>
      <c r="DZ166" t="s">
        <v>187</v>
      </c>
      <c r="EB166" t="s">
        <v>191</v>
      </c>
    </row>
    <row r="167" spans="1:132" x14ac:dyDescent="0.25">
      <c r="A167" t="s">
        <v>34</v>
      </c>
      <c r="B167" t="s">
        <v>198</v>
      </c>
      <c r="C167" t="s">
        <v>197</v>
      </c>
      <c r="D167">
        <v>9</v>
      </c>
      <c r="E167">
        <v>120</v>
      </c>
      <c r="F167" t="s">
        <v>191</v>
      </c>
      <c r="G167" s="10">
        <v>44679.472534722219</v>
      </c>
      <c r="H167" t="s">
        <v>192</v>
      </c>
      <c r="I167">
        <v>1.0629999999999999</v>
      </c>
      <c r="J167">
        <v>4.2999999999999997E-2</v>
      </c>
      <c r="K167">
        <v>434.3</v>
      </c>
      <c r="L167">
        <v>5.9</v>
      </c>
      <c r="M167">
        <v>293.7</v>
      </c>
      <c r="N167">
        <v>7.8E-2</v>
      </c>
      <c r="O167">
        <v>-11.8</v>
      </c>
      <c r="P167">
        <v>-0.6</v>
      </c>
      <c r="Q167" t="s">
        <v>35</v>
      </c>
      <c r="R167">
        <v>55056</v>
      </c>
      <c r="S167" t="s">
        <v>36</v>
      </c>
      <c r="T167">
        <v>55066</v>
      </c>
      <c r="U167">
        <v>5000</v>
      </c>
      <c r="V167">
        <v>60</v>
      </c>
      <c r="W167" t="s">
        <v>37</v>
      </c>
      <c r="Y167">
        <v>37.700000000000003</v>
      </c>
      <c r="Z167" t="s">
        <v>38</v>
      </c>
      <c r="AE167">
        <v>-11.8</v>
      </c>
      <c r="AF167">
        <v>-0.5</v>
      </c>
      <c r="AG167">
        <v>24.78</v>
      </c>
      <c r="AH167">
        <v>22.1</v>
      </c>
      <c r="AI167">
        <v>1.121</v>
      </c>
      <c r="AJ167" t="s">
        <v>154</v>
      </c>
      <c r="AK167" t="s">
        <v>155</v>
      </c>
      <c r="AL167" t="s">
        <v>156</v>
      </c>
      <c r="AM167">
        <v>14</v>
      </c>
      <c r="AN167">
        <v>14.5</v>
      </c>
      <c r="AO167" t="s">
        <v>157</v>
      </c>
      <c r="AP167" t="s">
        <v>158</v>
      </c>
      <c r="AQ167" t="s">
        <v>159</v>
      </c>
      <c r="AR167" t="s">
        <v>160</v>
      </c>
      <c r="AT167" t="s">
        <v>193</v>
      </c>
      <c r="AU167" s="10">
        <v>44671.507199074076</v>
      </c>
      <c r="AV167" t="s">
        <v>161</v>
      </c>
      <c r="AW167" t="s">
        <v>162</v>
      </c>
      <c r="AX167">
        <v>0.3</v>
      </c>
      <c r="BC167" t="s">
        <v>163</v>
      </c>
      <c r="BD167" t="s">
        <v>164</v>
      </c>
      <c r="BE167" s="10">
        <v>44676.573645833334</v>
      </c>
      <c r="BF167" t="s">
        <v>92</v>
      </c>
      <c r="BG167" t="s">
        <v>165</v>
      </c>
      <c r="BH167">
        <v>404</v>
      </c>
      <c r="BJ167">
        <v>0</v>
      </c>
      <c r="BK167">
        <v>500</v>
      </c>
      <c r="BL167">
        <v>250</v>
      </c>
      <c r="BM167" t="s">
        <v>166</v>
      </c>
      <c r="BN167">
        <v>400</v>
      </c>
      <c r="BO167" t="s">
        <v>167</v>
      </c>
      <c r="BP167">
        <v>60000</v>
      </c>
      <c r="BQ167" t="s">
        <v>168</v>
      </c>
      <c r="BR167" t="s">
        <v>169</v>
      </c>
      <c r="BS167" t="s">
        <v>170</v>
      </c>
      <c r="BT167">
        <v>151.5</v>
      </c>
      <c r="BU167">
        <v>0</v>
      </c>
      <c r="BV167" s="11">
        <v>42583</v>
      </c>
      <c r="BW167">
        <v>2</v>
      </c>
      <c r="BX167" t="s">
        <v>171</v>
      </c>
      <c r="BY167" t="s">
        <v>171</v>
      </c>
      <c r="BZ167" t="s">
        <v>172</v>
      </c>
      <c r="CA167">
        <v>7</v>
      </c>
      <c r="CB167">
        <v>154727</v>
      </c>
      <c r="CC167" t="s">
        <v>173</v>
      </c>
      <c r="CD167" t="s">
        <v>174</v>
      </c>
      <c r="CE167" t="s">
        <v>175</v>
      </c>
      <c r="CG167" t="s">
        <v>194</v>
      </c>
      <c r="CH167">
        <v>23.93</v>
      </c>
      <c r="CI167" t="s">
        <v>176</v>
      </c>
      <c r="CJ167" s="10">
        <v>44679.472638888888</v>
      </c>
      <c r="CK167" s="10">
        <v>44671.508576388886</v>
      </c>
      <c r="CL167" t="s">
        <v>191</v>
      </c>
      <c r="CM167" t="s">
        <v>195</v>
      </c>
      <c r="CN167" t="s">
        <v>93</v>
      </c>
      <c r="CO167">
        <v>2</v>
      </c>
      <c r="CP167">
        <v>22.52</v>
      </c>
      <c r="CQ167" t="s">
        <v>95</v>
      </c>
      <c r="CS167" t="s">
        <v>177</v>
      </c>
      <c r="CU167" t="s">
        <v>178</v>
      </c>
      <c r="CV167">
        <v>30</v>
      </c>
      <c r="CW167">
        <v>74.22</v>
      </c>
      <c r="CX167" t="s">
        <v>179</v>
      </c>
      <c r="CY167" t="s">
        <v>180</v>
      </c>
      <c r="CZ167" t="s">
        <v>181</v>
      </c>
      <c r="DA167" t="s">
        <v>182</v>
      </c>
      <c r="DB167">
        <v>5000</v>
      </c>
      <c r="DC167">
        <v>60</v>
      </c>
      <c r="DD167" t="s">
        <v>191</v>
      </c>
      <c r="DE167" t="s">
        <v>183</v>
      </c>
      <c r="DK167" t="s">
        <v>95</v>
      </c>
      <c r="DN167" t="s">
        <v>177</v>
      </c>
      <c r="DP167" t="s">
        <v>184</v>
      </c>
      <c r="DQ167">
        <v>90</v>
      </c>
      <c r="DR167">
        <v>5.3</v>
      </c>
      <c r="DS167">
        <v>2250</v>
      </c>
      <c r="DT167" t="s">
        <v>94</v>
      </c>
      <c r="DU167" t="s">
        <v>93</v>
      </c>
      <c r="DW167">
        <v>0</v>
      </c>
      <c r="DX167" t="s">
        <v>185</v>
      </c>
      <c r="DY167" t="s">
        <v>186</v>
      </c>
      <c r="DZ167" t="s">
        <v>187</v>
      </c>
      <c r="EB167" t="s">
        <v>191</v>
      </c>
    </row>
    <row r="168" spans="1:132" x14ac:dyDescent="0.25">
      <c r="A168" t="s">
        <v>34</v>
      </c>
      <c r="B168" t="s">
        <v>196</v>
      </c>
      <c r="C168" t="s">
        <v>197</v>
      </c>
      <c r="D168">
        <v>9</v>
      </c>
      <c r="E168">
        <v>120</v>
      </c>
      <c r="F168" t="s">
        <v>191</v>
      </c>
      <c r="G168" s="10">
        <v>44679.47074074074</v>
      </c>
      <c r="H168" t="s">
        <v>192</v>
      </c>
      <c r="I168">
        <v>1.0580000000000001</v>
      </c>
      <c r="J168">
        <v>6.7000000000000004E-2</v>
      </c>
      <c r="K168">
        <v>508.1</v>
      </c>
      <c r="L168">
        <v>6.9</v>
      </c>
      <c r="M168">
        <v>230.9</v>
      </c>
      <c r="N168">
        <v>0.315</v>
      </c>
      <c r="O168">
        <v>-11.9</v>
      </c>
      <c r="P168">
        <v>-0.5</v>
      </c>
      <c r="Q168" t="s">
        <v>35</v>
      </c>
      <c r="R168">
        <v>55056</v>
      </c>
      <c r="S168" t="s">
        <v>36</v>
      </c>
      <c r="T168">
        <v>55066</v>
      </c>
      <c r="U168">
        <v>5000</v>
      </c>
      <c r="V168">
        <v>60</v>
      </c>
      <c r="W168" t="s">
        <v>37</v>
      </c>
      <c r="Y168">
        <v>37.700000000000003</v>
      </c>
      <c r="Z168" t="s">
        <v>38</v>
      </c>
      <c r="AE168">
        <v>-12.1</v>
      </c>
      <c r="AF168">
        <v>-0.2</v>
      </c>
      <c r="AG168">
        <v>26.77</v>
      </c>
      <c r="AH168">
        <v>23.81</v>
      </c>
      <c r="AI168">
        <v>1.1240000000000001</v>
      </c>
      <c r="AJ168" t="s">
        <v>154</v>
      </c>
      <c r="AK168" t="s">
        <v>155</v>
      </c>
      <c r="AL168" t="s">
        <v>156</v>
      </c>
      <c r="AM168">
        <v>14</v>
      </c>
      <c r="AN168">
        <v>14.5</v>
      </c>
      <c r="AO168" t="s">
        <v>157</v>
      </c>
      <c r="AP168" t="s">
        <v>158</v>
      </c>
      <c r="AQ168" t="s">
        <v>159</v>
      </c>
      <c r="AR168" t="s">
        <v>160</v>
      </c>
      <c r="AT168" t="s">
        <v>193</v>
      </c>
      <c r="AU168" s="10">
        <v>44671.507199074076</v>
      </c>
      <c r="AV168" t="s">
        <v>161</v>
      </c>
      <c r="AW168" t="s">
        <v>162</v>
      </c>
      <c r="AX168">
        <v>0.3</v>
      </c>
      <c r="BC168" t="s">
        <v>163</v>
      </c>
      <c r="BD168" t="s">
        <v>164</v>
      </c>
      <c r="BE168" s="10">
        <v>44676.584641203706</v>
      </c>
      <c r="BF168" t="s">
        <v>92</v>
      </c>
      <c r="BG168" t="s">
        <v>165</v>
      </c>
      <c r="BH168">
        <v>316</v>
      </c>
      <c r="BJ168">
        <v>0</v>
      </c>
      <c r="BK168">
        <v>500</v>
      </c>
      <c r="BL168">
        <v>250</v>
      </c>
      <c r="BM168" t="s">
        <v>166</v>
      </c>
      <c r="BN168">
        <v>400</v>
      </c>
      <c r="BO168" t="s">
        <v>167</v>
      </c>
      <c r="BP168">
        <v>60000</v>
      </c>
      <c r="BQ168" t="s">
        <v>168</v>
      </c>
      <c r="BR168" t="s">
        <v>169</v>
      </c>
      <c r="BS168" t="s">
        <v>170</v>
      </c>
      <c r="BT168">
        <v>7.6</v>
      </c>
      <c r="BU168">
        <v>0</v>
      </c>
      <c r="BV168" s="11">
        <v>42583</v>
      </c>
      <c r="BW168">
        <v>2</v>
      </c>
      <c r="BX168" t="s">
        <v>171</v>
      </c>
      <c r="BY168" t="s">
        <v>171</v>
      </c>
      <c r="BZ168" t="s">
        <v>172</v>
      </c>
      <c r="CA168">
        <v>7</v>
      </c>
      <c r="CB168">
        <v>154727</v>
      </c>
      <c r="CC168" t="s">
        <v>173</v>
      </c>
      <c r="CD168" t="s">
        <v>174</v>
      </c>
      <c r="CE168" t="s">
        <v>175</v>
      </c>
      <c r="CG168" t="s">
        <v>194</v>
      </c>
      <c r="CH168">
        <v>25.86</v>
      </c>
      <c r="CI168" t="s">
        <v>176</v>
      </c>
      <c r="CJ168" s="10">
        <v>44679.47084490741</v>
      </c>
      <c r="CK168" s="10">
        <v>44671.508576388886</v>
      </c>
      <c r="CL168" t="s">
        <v>191</v>
      </c>
      <c r="CM168" t="s">
        <v>195</v>
      </c>
      <c r="CN168" t="s">
        <v>93</v>
      </c>
      <c r="CO168">
        <v>2</v>
      </c>
      <c r="CP168">
        <v>24.44</v>
      </c>
      <c r="CQ168" t="s">
        <v>95</v>
      </c>
      <c r="CS168" t="s">
        <v>177</v>
      </c>
      <c r="CU168" t="s">
        <v>178</v>
      </c>
      <c r="CV168">
        <v>30</v>
      </c>
      <c r="CW168">
        <v>80.400000000000006</v>
      </c>
      <c r="CX168" t="s">
        <v>179</v>
      </c>
      <c r="CY168" t="s">
        <v>180</v>
      </c>
      <c r="CZ168" t="s">
        <v>181</v>
      </c>
      <c r="DA168" t="s">
        <v>182</v>
      </c>
      <c r="DB168">
        <v>5000</v>
      </c>
      <c r="DC168">
        <v>60</v>
      </c>
      <c r="DD168" t="s">
        <v>191</v>
      </c>
      <c r="DE168" t="s">
        <v>183</v>
      </c>
      <c r="DK168" t="s">
        <v>95</v>
      </c>
      <c r="DN168" t="s">
        <v>177</v>
      </c>
      <c r="DP168" t="s">
        <v>184</v>
      </c>
      <c r="DQ168">
        <v>64</v>
      </c>
      <c r="DR168">
        <v>5.3</v>
      </c>
      <c r="DS168">
        <v>2250</v>
      </c>
      <c r="DT168" t="s">
        <v>94</v>
      </c>
      <c r="DU168" t="s">
        <v>93</v>
      </c>
      <c r="DW168">
        <v>0</v>
      </c>
      <c r="DX168" t="s">
        <v>185</v>
      </c>
      <c r="DY168" t="s">
        <v>186</v>
      </c>
      <c r="DZ168" t="s">
        <v>187</v>
      </c>
      <c r="EB168" t="s">
        <v>191</v>
      </c>
    </row>
    <row r="169" spans="1:132" x14ac:dyDescent="0.25">
      <c r="A169" t="s">
        <v>34</v>
      </c>
      <c r="B169" t="s">
        <v>201</v>
      </c>
      <c r="C169" t="s">
        <v>200</v>
      </c>
      <c r="D169">
        <v>9</v>
      </c>
      <c r="E169">
        <v>120</v>
      </c>
      <c r="F169" t="s">
        <v>191</v>
      </c>
      <c r="G169" s="10">
        <v>44679.468981481485</v>
      </c>
      <c r="H169" t="s">
        <v>192</v>
      </c>
      <c r="I169">
        <v>1.111</v>
      </c>
      <c r="J169">
        <v>4.2999999999999997E-2</v>
      </c>
      <c r="K169">
        <v>405.4</v>
      </c>
      <c r="L169">
        <v>5.5</v>
      </c>
      <c r="M169">
        <v>8.9</v>
      </c>
      <c r="N169">
        <v>1.0999999999999999E-2</v>
      </c>
      <c r="O169">
        <v>-14</v>
      </c>
      <c r="P169">
        <v>-0.2</v>
      </c>
      <c r="Q169" t="s">
        <v>35</v>
      </c>
      <c r="R169">
        <v>55056</v>
      </c>
      <c r="S169" t="s">
        <v>36</v>
      </c>
      <c r="T169">
        <v>55066</v>
      </c>
      <c r="U169">
        <v>5000</v>
      </c>
      <c r="V169">
        <v>60</v>
      </c>
      <c r="W169" t="s">
        <v>37</v>
      </c>
      <c r="Y169">
        <v>37.700000000000003</v>
      </c>
      <c r="Z169" t="s">
        <v>38</v>
      </c>
      <c r="AE169">
        <v>-14</v>
      </c>
      <c r="AF169">
        <v>-0.2</v>
      </c>
      <c r="AG169">
        <v>24.82</v>
      </c>
      <c r="AH169">
        <v>21.25</v>
      </c>
      <c r="AI169">
        <v>1.1679999999999999</v>
      </c>
      <c r="AJ169" t="s">
        <v>154</v>
      </c>
      <c r="AK169" t="s">
        <v>155</v>
      </c>
      <c r="AL169" t="s">
        <v>156</v>
      </c>
      <c r="AM169">
        <v>14</v>
      </c>
      <c r="AN169">
        <v>14.5</v>
      </c>
      <c r="AO169" t="s">
        <v>157</v>
      </c>
      <c r="AP169" t="s">
        <v>158</v>
      </c>
      <c r="AQ169" t="s">
        <v>159</v>
      </c>
      <c r="AR169" t="s">
        <v>160</v>
      </c>
      <c r="AT169" t="s">
        <v>193</v>
      </c>
      <c r="AU169" s="10">
        <v>44671.507199074076</v>
      </c>
      <c r="AV169" t="s">
        <v>161</v>
      </c>
      <c r="AW169" t="s">
        <v>162</v>
      </c>
      <c r="AX169">
        <v>0.3</v>
      </c>
      <c r="BC169" t="s">
        <v>163</v>
      </c>
      <c r="BD169" t="s">
        <v>164</v>
      </c>
      <c r="BE169" s="10">
        <v>44676.577118055553</v>
      </c>
      <c r="BF169" t="s">
        <v>92</v>
      </c>
      <c r="BG169" t="s">
        <v>165</v>
      </c>
      <c r="BH169">
        <v>392</v>
      </c>
      <c r="BJ169">
        <v>0</v>
      </c>
      <c r="BK169">
        <v>500</v>
      </c>
      <c r="BL169">
        <v>250</v>
      </c>
      <c r="BM169" t="s">
        <v>166</v>
      </c>
      <c r="BN169">
        <v>400</v>
      </c>
      <c r="BO169" t="s">
        <v>167</v>
      </c>
      <c r="BP169">
        <v>60000</v>
      </c>
      <c r="BQ169" t="s">
        <v>168</v>
      </c>
      <c r="BR169" t="s">
        <v>169</v>
      </c>
      <c r="BS169" t="s">
        <v>170</v>
      </c>
      <c r="BT169">
        <v>160.69999999999999</v>
      </c>
      <c r="BU169">
        <v>0</v>
      </c>
      <c r="BV169" s="11">
        <v>42583</v>
      </c>
      <c r="BW169">
        <v>2</v>
      </c>
      <c r="BX169" t="s">
        <v>171</v>
      </c>
      <c r="BY169" t="s">
        <v>171</v>
      </c>
      <c r="BZ169" t="s">
        <v>172</v>
      </c>
      <c r="CA169">
        <v>7</v>
      </c>
      <c r="CB169">
        <v>154727</v>
      </c>
      <c r="CC169" t="s">
        <v>173</v>
      </c>
      <c r="CD169" t="s">
        <v>174</v>
      </c>
      <c r="CE169" t="s">
        <v>175</v>
      </c>
      <c r="CG169" t="s">
        <v>194</v>
      </c>
      <c r="CH169">
        <v>23.63</v>
      </c>
      <c r="CI169" t="s">
        <v>176</v>
      </c>
      <c r="CJ169" s="10">
        <v>44679.469085648147</v>
      </c>
      <c r="CK169" s="10">
        <v>44671.508576388886</v>
      </c>
      <c r="CL169" t="s">
        <v>191</v>
      </c>
      <c r="CM169" t="s">
        <v>195</v>
      </c>
      <c r="CN169" t="s">
        <v>93</v>
      </c>
      <c r="CO169">
        <v>2</v>
      </c>
      <c r="CP169">
        <v>21.26</v>
      </c>
      <c r="CQ169" t="s">
        <v>95</v>
      </c>
      <c r="CS169" t="s">
        <v>177</v>
      </c>
      <c r="CU169" t="s">
        <v>178</v>
      </c>
      <c r="CV169">
        <v>30</v>
      </c>
      <c r="CW169">
        <v>72.22</v>
      </c>
      <c r="CX169" t="s">
        <v>179</v>
      </c>
      <c r="CY169" t="s">
        <v>180</v>
      </c>
      <c r="CZ169" t="s">
        <v>181</v>
      </c>
      <c r="DA169" t="s">
        <v>182</v>
      </c>
      <c r="DB169">
        <v>5000</v>
      </c>
      <c r="DC169">
        <v>60</v>
      </c>
      <c r="DD169" t="s">
        <v>191</v>
      </c>
      <c r="DE169" t="s">
        <v>183</v>
      </c>
      <c r="DK169" t="s">
        <v>95</v>
      </c>
      <c r="DN169" t="s">
        <v>177</v>
      </c>
      <c r="DP169" t="s">
        <v>184</v>
      </c>
      <c r="DQ169">
        <v>96</v>
      </c>
      <c r="DR169">
        <v>5.3</v>
      </c>
      <c r="DS169">
        <v>2250</v>
      </c>
      <c r="DT169" t="s">
        <v>94</v>
      </c>
      <c r="DU169" t="s">
        <v>93</v>
      </c>
      <c r="DW169">
        <v>0</v>
      </c>
      <c r="DX169" t="s">
        <v>185</v>
      </c>
      <c r="DY169" t="s">
        <v>186</v>
      </c>
      <c r="DZ169" t="s">
        <v>187</v>
      </c>
      <c r="EB169" t="s">
        <v>191</v>
      </c>
    </row>
    <row r="170" spans="1:132" x14ac:dyDescent="0.25">
      <c r="A170" t="s">
        <v>34</v>
      </c>
      <c r="B170" t="s">
        <v>202</v>
      </c>
      <c r="C170" t="s">
        <v>197</v>
      </c>
      <c r="D170">
        <v>9</v>
      </c>
      <c r="E170">
        <v>120</v>
      </c>
      <c r="F170" t="s">
        <v>191</v>
      </c>
      <c r="G170" s="10">
        <v>44679.467118055552</v>
      </c>
      <c r="H170" t="s">
        <v>192</v>
      </c>
      <c r="I170">
        <v>1.042</v>
      </c>
      <c r="J170">
        <v>6.2E-2</v>
      </c>
      <c r="K170">
        <v>406.4</v>
      </c>
      <c r="L170">
        <v>5.5</v>
      </c>
      <c r="M170">
        <v>187.8</v>
      </c>
      <c r="N170">
        <v>6.3E-2</v>
      </c>
      <c r="O170">
        <v>-11.3</v>
      </c>
      <c r="P170">
        <v>-0.8</v>
      </c>
      <c r="Q170" t="s">
        <v>35</v>
      </c>
      <c r="R170">
        <v>55056</v>
      </c>
      <c r="S170" t="s">
        <v>36</v>
      </c>
      <c r="T170">
        <v>55066</v>
      </c>
      <c r="U170">
        <v>5000</v>
      </c>
      <c r="V170">
        <v>60</v>
      </c>
      <c r="W170" t="s">
        <v>37</v>
      </c>
      <c r="Y170">
        <v>37.6</v>
      </c>
      <c r="Z170" t="s">
        <v>38</v>
      </c>
      <c r="AE170">
        <v>-11.4</v>
      </c>
      <c r="AF170">
        <v>-0.8</v>
      </c>
      <c r="AG170">
        <v>23.71</v>
      </c>
      <c r="AH170">
        <v>21.52</v>
      </c>
      <c r="AI170">
        <v>1.101</v>
      </c>
      <c r="AJ170" t="s">
        <v>154</v>
      </c>
      <c r="AK170" t="s">
        <v>155</v>
      </c>
      <c r="AL170" t="s">
        <v>156</v>
      </c>
      <c r="AM170">
        <v>14</v>
      </c>
      <c r="AN170">
        <v>14.5</v>
      </c>
      <c r="AO170" t="s">
        <v>157</v>
      </c>
      <c r="AP170" t="s">
        <v>158</v>
      </c>
      <c r="AQ170" t="s">
        <v>159</v>
      </c>
      <c r="AR170" t="s">
        <v>160</v>
      </c>
      <c r="AT170" t="s">
        <v>193</v>
      </c>
      <c r="AU170" s="10">
        <v>44671.507199074076</v>
      </c>
      <c r="AV170" t="s">
        <v>161</v>
      </c>
      <c r="AW170" t="s">
        <v>162</v>
      </c>
      <c r="AX170">
        <v>0.3</v>
      </c>
      <c r="BC170" t="s">
        <v>163</v>
      </c>
      <c r="BD170" t="s">
        <v>164</v>
      </c>
      <c r="BE170" s="10">
        <v>44676.600798611114</v>
      </c>
      <c r="BF170" t="s">
        <v>92</v>
      </c>
      <c r="BG170" t="s">
        <v>165</v>
      </c>
      <c r="BH170">
        <v>382</v>
      </c>
      <c r="BJ170">
        <v>0</v>
      </c>
      <c r="BK170">
        <v>500</v>
      </c>
      <c r="BL170">
        <v>250</v>
      </c>
      <c r="BM170" t="s">
        <v>166</v>
      </c>
      <c r="BN170">
        <v>400</v>
      </c>
      <c r="BO170" t="s">
        <v>167</v>
      </c>
      <c r="BP170">
        <v>60000</v>
      </c>
      <c r="BQ170" t="s">
        <v>168</v>
      </c>
      <c r="BR170" t="s">
        <v>169</v>
      </c>
      <c r="BS170" t="s">
        <v>170</v>
      </c>
      <c r="BT170">
        <v>83.9</v>
      </c>
      <c r="BU170">
        <v>0</v>
      </c>
      <c r="BV170" s="11">
        <v>42583</v>
      </c>
      <c r="BW170">
        <v>2</v>
      </c>
      <c r="BX170" t="s">
        <v>171</v>
      </c>
      <c r="BY170" t="s">
        <v>171</v>
      </c>
      <c r="BZ170" t="s">
        <v>172</v>
      </c>
      <c r="CA170">
        <v>7</v>
      </c>
      <c r="CB170">
        <v>154727</v>
      </c>
      <c r="CC170" t="s">
        <v>173</v>
      </c>
      <c r="CD170" t="s">
        <v>174</v>
      </c>
      <c r="CE170" t="s">
        <v>175</v>
      </c>
      <c r="CG170" t="s">
        <v>194</v>
      </c>
      <c r="CH170">
        <v>22.93</v>
      </c>
      <c r="CI170" t="s">
        <v>176</v>
      </c>
      <c r="CJ170" s="10">
        <v>44679.467222222222</v>
      </c>
      <c r="CK170" s="10">
        <v>44671.508576388886</v>
      </c>
      <c r="CL170" t="s">
        <v>191</v>
      </c>
      <c r="CM170" t="s">
        <v>195</v>
      </c>
      <c r="CN170" t="s">
        <v>93</v>
      </c>
      <c r="CO170">
        <v>2</v>
      </c>
      <c r="CP170">
        <v>22.01</v>
      </c>
      <c r="CQ170" t="s">
        <v>95</v>
      </c>
      <c r="CS170" t="s">
        <v>177</v>
      </c>
      <c r="CU170" t="s">
        <v>178</v>
      </c>
      <c r="CV170">
        <v>30</v>
      </c>
      <c r="CW170">
        <v>71.84</v>
      </c>
      <c r="CX170" t="s">
        <v>179</v>
      </c>
      <c r="CY170" t="s">
        <v>180</v>
      </c>
      <c r="CZ170" t="s">
        <v>181</v>
      </c>
      <c r="DA170" t="s">
        <v>182</v>
      </c>
      <c r="DB170">
        <v>5000</v>
      </c>
      <c r="DC170">
        <v>60</v>
      </c>
      <c r="DD170" t="s">
        <v>191</v>
      </c>
      <c r="DE170" t="s">
        <v>183</v>
      </c>
      <c r="DK170" t="s">
        <v>95</v>
      </c>
      <c r="DN170" t="s">
        <v>177</v>
      </c>
      <c r="DP170" t="s">
        <v>184</v>
      </c>
      <c r="DQ170">
        <v>90</v>
      </c>
      <c r="DR170">
        <v>5.3</v>
      </c>
      <c r="DS170">
        <v>2250</v>
      </c>
      <c r="DT170" t="s">
        <v>94</v>
      </c>
      <c r="DU170" t="s">
        <v>93</v>
      </c>
      <c r="DW170">
        <v>0</v>
      </c>
      <c r="DX170" t="s">
        <v>185</v>
      </c>
      <c r="DY170" t="s">
        <v>186</v>
      </c>
      <c r="DZ170" t="s">
        <v>187</v>
      </c>
      <c r="EB170" t="s">
        <v>191</v>
      </c>
    </row>
    <row r="171" spans="1:132" x14ac:dyDescent="0.25">
      <c r="A171" t="s">
        <v>34</v>
      </c>
      <c r="B171" t="s">
        <v>206</v>
      </c>
      <c r="C171" t="s">
        <v>200</v>
      </c>
      <c r="D171">
        <v>9</v>
      </c>
      <c r="E171">
        <v>120</v>
      </c>
      <c r="F171" t="s">
        <v>191</v>
      </c>
      <c r="G171" s="10">
        <v>44679.465358796297</v>
      </c>
      <c r="H171" t="s">
        <v>192</v>
      </c>
      <c r="I171">
        <v>1.2150000000000001</v>
      </c>
      <c r="J171">
        <v>5.0999999999999997E-2</v>
      </c>
      <c r="K171">
        <v>373.7</v>
      </c>
      <c r="L171">
        <v>5.0999999999999996</v>
      </c>
      <c r="M171">
        <v>266.10000000000002</v>
      </c>
      <c r="N171">
        <v>8.3000000000000004E-2</v>
      </c>
      <c r="O171">
        <v>-9.6999999999999993</v>
      </c>
      <c r="P171">
        <v>-1.7</v>
      </c>
      <c r="Q171" t="s">
        <v>35</v>
      </c>
      <c r="R171">
        <v>55056</v>
      </c>
      <c r="S171" t="s">
        <v>36</v>
      </c>
      <c r="T171">
        <v>55066</v>
      </c>
      <c r="U171">
        <v>5000</v>
      </c>
      <c r="V171">
        <v>60</v>
      </c>
      <c r="W171" t="s">
        <v>37</v>
      </c>
      <c r="Y171">
        <v>37.6</v>
      </c>
      <c r="Z171" t="s">
        <v>38</v>
      </c>
      <c r="AE171">
        <v>-9.6999999999999993</v>
      </c>
      <c r="AF171">
        <v>-1.6</v>
      </c>
      <c r="AG171">
        <v>24.59</v>
      </c>
      <c r="AH171">
        <v>19.53</v>
      </c>
      <c r="AI171">
        <v>1.2589999999999999</v>
      </c>
      <c r="AJ171" t="s">
        <v>154</v>
      </c>
      <c r="AK171" t="s">
        <v>155</v>
      </c>
      <c r="AL171" t="s">
        <v>156</v>
      </c>
      <c r="AM171">
        <v>14</v>
      </c>
      <c r="AN171">
        <v>14.5</v>
      </c>
      <c r="AO171" t="s">
        <v>157</v>
      </c>
      <c r="AP171" t="s">
        <v>158</v>
      </c>
      <c r="AQ171" t="s">
        <v>159</v>
      </c>
      <c r="AR171" t="s">
        <v>160</v>
      </c>
      <c r="AT171" t="s">
        <v>193</v>
      </c>
      <c r="AU171" s="10">
        <v>44671.507199074076</v>
      </c>
      <c r="AV171" t="s">
        <v>161</v>
      </c>
      <c r="AW171" t="s">
        <v>162</v>
      </c>
      <c r="AX171">
        <v>0.3</v>
      </c>
      <c r="BC171" t="s">
        <v>163</v>
      </c>
      <c r="BD171" t="s">
        <v>164</v>
      </c>
      <c r="BE171" s="10">
        <v>44676.593981481485</v>
      </c>
      <c r="BF171" t="s">
        <v>92</v>
      </c>
      <c r="BG171" t="s">
        <v>165</v>
      </c>
      <c r="BH171">
        <v>284</v>
      </c>
      <c r="BJ171">
        <v>0</v>
      </c>
      <c r="BK171">
        <v>500</v>
      </c>
      <c r="BL171">
        <v>250</v>
      </c>
      <c r="BM171" t="s">
        <v>166</v>
      </c>
      <c r="BN171">
        <v>400</v>
      </c>
      <c r="BO171" t="s">
        <v>167</v>
      </c>
      <c r="BP171">
        <v>60000</v>
      </c>
      <c r="BQ171" t="s">
        <v>168</v>
      </c>
      <c r="BR171" t="s">
        <v>169</v>
      </c>
      <c r="BS171" t="s">
        <v>170</v>
      </c>
      <c r="BT171">
        <v>96.8</v>
      </c>
      <c r="BU171">
        <v>0</v>
      </c>
      <c r="BV171" s="11">
        <v>42583</v>
      </c>
      <c r="BW171">
        <v>2</v>
      </c>
      <c r="BX171" t="s">
        <v>171</v>
      </c>
      <c r="BY171" t="s">
        <v>171</v>
      </c>
      <c r="BZ171" t="s">
        <v>172</v>
      </c>
      <c r="CA171">
        <v>7</v>
      </c>
      <c r="CB171">
        <v>154727</v>
      </c>
      <c r="CC171" t="s">
        <v>173</v>
      </c>
      <c r="CD171" t="s">
        <v>174</v>
      </c>
      <c r="CE171" t="s">
        <v>175</v>
      </c>
      <c r="CG171" t="s">
        <v>194</v>
      </c>
      <c r="CH171">
        <v>23.76</v>
      </c>
      <c r="CI171" t="s">
        <v>176</v>
      </c>
      <c r="CJ171" s="10">
        <v>44679.465462962966</v>
      </c>
      <c r="CK171" s="10">
        <v>44671.508576388886</v>
      </c>
      <c r="CL171" t="s">
        <v>191</v>
      </c>
      <c r="CM171" t="s">
        <v>195</v>
      </c>
      <c r="CN171" t="s">
        <v>93</v>
      </c>
      <c r="CO171">
        <v>2</v>
      </c>
      <c r="CP171">
        <v>19.559999999999999</v>
      </c>
      <c r="CQ171" t="s">
        <v>95</v>
      </c>
      <c r="CS171" t="s">
        <v>177</v>
      </c>
      <c r="CU171" t="s">
        <v>178</v>
      </c>
      <c r="CV171">
        <v>30</v>
      </c>
      <c r="CW171">
        <v>70.64</v>
      </c>
      <c r="CX171" t="s">
        <v>179</v>
      </c>
      <c r="CY171" t="s">
        <v>180</v>
      </c>
      <c r="CZ171" t="s">
        <v>181</v>
      </c>
      <c r="DA171" t="s">
        <v>182</v>
      </c>
      <c r="DB171">
        <v>5000</v>
      </c>
      <c r="DC171">
        <v>60</v>
      </c>
      <c r="DD171" t="s">
        <v>191</v>
      </c>
      <c r="DE171" t="s">
        <v>183</v>
      </c>
      <c r="DK171" t="s">
        <v>95</v>
      </c>
      <c r="DN171" t="s">
        <v>177</v>
      </c>
      <c r="DP171" t="s">
        <v>184</v>
      </c>
      <c r="DQ171">
        <v>60</v>
      </c>
      <c r="DR171">
        <v>5.3</v>
      </c>
      <c r="DS171">
        <v>2250</v>
      </c>
      <c r="DT171" t="s">
        <v>94</v>
      </c>
      <c r="DU171" t="s">
        <v>93</v>
      </c>
      <c r="DW171">
        <v>0</v>
      </c>
      <c r="DX171" t="s">
        <v>185</v>
      </c>
      <c r="DY171" t="s">
        <v>186</v>
      </c>
      <c r="DZ171" t="s">
        <v>187</v>
      </c>
      <c r="EB171" t="s">
        <v>191</v>
      </c>
    </row>
    <row r="172" spans="1:132" x14ac:dyDescent="0.25">
      <c r="A172" t="s">
        <v>34</v>
      </c>
      <c r="B172" t="s">
        <v>205</v>
      </c>
      <c r="C172" t="s">
        <v>200</v>
      </c>
      <c r="D172">
        <v>9</v>
      </c>
      <c r="E172">
        <v>120</v>
      </c>
      <c r="F172" t="s">
        <v>191</v>
      </c>
      <c r="G172" s="10">
        <v>44679.463495370372</v>
      </c>
      <c r="H172" t="s">
        <v>192</v>
      </c>
      <c r="I172">
        <v>1.0720000000000001</v>
      </c>
      <c r="J172">
        <v>5.0999999999999997E-2</v>
      </c>
      <c r="K172">
        <v>424.9</v>
      </c>
      <c r="L172">
        <v>5.8</v>
      </c>
      <c r="M172">
        <v>257</v>
      </c>
      <c r="N172">
        <v>0.152</v>
      </c>
      <c r="O172">
        <v>-10.7</v>
      </c>
      <c r="P172">
        <v>-0.3</v>
      </c>
      <c r="Q172" t="s">
        <v>35</v>
      </c>
      <c r="R172">
        <v>55056</v>
      </c>
      <c r="S172" t="s">
        <v>36</v>
      </c>
      <c r="T172">
        <v>55066</v>
      </c>
      <c r="U172">
        <v>5000</v>
      </c>
      <c r="V172">
        <v>60</v>
      </c>
      <c r="W172" t="s">
        <v>37</v>
      </c>
      <c r="Y172">
        <v>37.6</v>
      </c>
      <c r="Z172" t="s">
        <v>38</v>
      </c>
      <c r="AE172">
        <v>-10.8</v>
      </c>
      <c r="AF172">
        <v>-0.2</v>
      </c>
      <c r="AG172">
        <v>25.03</v>
      </c>
      <c r="AH172">
        <v>21.58</v>
      </c>
      <c r="AI172">
        <v>1.1599999999999999</v>
      </c>
      <c r="AJ172" t="s">
        <v>154</v>
      </c>
      <c r="AK172" t="s">
        <v>155</v>
      </c>
      <c r="AL172" t="s">
        <v>156</v>
      </c>
      <c r="AM172">
        <v>14</v>
      </c>
      <c r="AN172">
        <v>14.5</v>
      </c>
      <c r="AO172" t="s">
        <v>157</v>
      </c>
      <c r="AP172" t="s">
        <v>158</v>
      </c>
      <c r="AQ172" t="s">
        <v>159</v>
      </c>
      <c r="AR172" t="s">
        <v>160</v>
      </c>
      <c r="AT172" t="s">
        <v>193</v>
      </c>
      <c r="AU172" s="10">
        <v>44671.507199074076</v>
      </c>
      <c r="AV172" t="s">
        <v>161</v>
      </c>
      <c r="AW172" t="s">
        <v>162</v>
      </c>
      <c r="AX172">
        <v>0.3</v>
      </c>
      <c r="BC172" t="s">
        <v>163</v>
      </c>
      <c r="BD172" t="s">
        <v>164</v>
      </c>
      <c r="BE172" s="10">
        <v>44676.570625</v>
      </c>
      <c r="BF172" t="s">
        <v>92</v>
      </c>
      <c r="BG172" t="s">
        <v>165</v>
      </c>
      <c r="BH172">
        <v>386</v>
      </c>
      <c r="BJ172">
        <v>0</v>
      </c>
      <c r="BK172">
        <v>500</v>
      </c>
      <c r="BL172">
        <v>250</v>
      </c>
      <c r="BM172" t="s">
        <v>166</v>
      </c>
      <c r="BN172">
        <v>400</v>
      </c>
      <c r="BO172" t="s">
        <v>167</v>
      </c>
      <c r="BP172">
        <v>60000</v>
      </c>
      <c r="BQ172" t="s">
        <v>168</v>
      </c>
      <c r="BR172" t="s">
        <v>169</v>
      </c>
      <c r="BS172" t="s">
        <v>170</v>
      </c>
      <c r="BT172">
        <v>136.19999999999999</v>
      </c>
      <c r="BU172">
        <v>0</v>
      </c>
      <c r="BV172" s="11">
        <v>42583</v>
      </c>
      <c r="BW172">
        <v>2</v>
      </c>
      <c r="BX172" t="s">
        <v>171</v>
      </c>
      <c r="BY172" t="s">
        <v>171</v>
      </c>
      <c r="BZ172" t="s">
        <v>172</v>
      </c>
      <c r="CA172">
        <v>7</v>
      </c>
      <c r="CB172">
        <v>154727</v>
      </c>
      <c r="CC172" t="s">
        <v>173</v>
      </c>
      <c r="CD172" t="s">
        <v>174</v>
      </c>
      <c r="CE172" t="s">
        <v>175</v>
      </c>
      <c r="CG172" t="s">
        <v>194</v>
      </c>
      <c r="CH172">
        <v>23.8</v>
      </c>
      <c r="CI172" t="s">
        <v>176</v>
      </c>
      <c r="CJ172" s="10">
        <v>44679.46361111111</v>
      </c>
      <c r="CK172" s="10">
        <v>44671.508576388886</v>
      </c>
      <c r="CL172" t="s">
        <v>191</v>
      </c>
      <c r="CM172" t="s">
        <v>195</v>
      </c>
      <c r="CN172" t="s">
        <v>93</v>
      </c>
      <c r="CO172">
        <v>2</v>
      </c>
      <c r="CP172">
        <v>22.19</v>
      </c>
      <c r="CQ172" t="s">
        <v>95</v>
      </c>
      <c r="CS172" t="s">
        <v>177</v>
      </c>
      <c r="CU172" t="s">
        <v>178</v>
      </c>
      <c r="CV172">
        <v>30</v>
      </c>
      <c r="CW172">
        <v>74.55</v>
      </c>
      <c r="CX172" t="s">
        <v>179</v>
      </c>
      <c r="CY172" t="s">
        <v>180</v>
      </c>
      <c r="CZ172" t="s">
        <v>181</v>
      </c>
      <c r="DA172" t="s">
        <v>182</v>
      </c>
      <c r="DB172">
        <v>5000</v>
      </c>
      <c r="DC172">
        <v>60</v>
      </c>
      <c r="DD172" t="s">
        <v>191</v>
      </c>
      <c r="DE172" t="s">
        <v>183</v>
      </c>
      <c r="DK172" t="s">
        <v>95</v>
      </c>
      <c r="DN172" t="s">
        <v>177</v>
      </c>
      <c r="DP172" t="s">
        <v>184</v>
      </c>
      <c r="DQ172">
        <v>90</v>
      </c>
      <c r="DR172">
        <v>5.3</v>
      </c>
      <c r="DS172">
        <v>2250</v>
      </c>
      <c r="DT172" t="s">
        <v>94</v>
      </c>
      <c r="DU172" t="s">
        <v>93</v>
      </c>
      <c r="DW172">
        <v>0</v>
      </c>
      <c r="DX172" t="s">
        <v>185</v>
      </c>
      <c r="DY172" t="s">
        <v>186</v>
      </c>
      <c r="DZ172" t="s">
        <v>187</v>
      </c>
      <c r="EB172" t="s">
        <v>191</v>
      </c>
    </row>
    <row r="173" spans="1:132" x14ac:dyDescent="0.25">
      <c r="A173" t="s">
        <v>34</v>
      </c>
      <c r="B173" t="s">
        <v>210</v>
      </c>
      <c r="C173" t="s">
        <v>190</v>
      </c>
      <c r="D173">
        <v>9</v>
      </c>
      <c r="E173">
        <v>120</v>
      </c>
      <c r="F173" t="s">
        <v>191</v>
      </c>
      <c r="G173" s="10">
        <v>44679.461504629631</v>
      </c>
      <c r="H173" t="s">
        <v>192</v>
      </c>
      <c r="I173">
        <v>1.1220000000000001</v>
      </c>
      <c r="J173">
        <v>5.1999999999999998E-2</v>
      </c>
      <c r="K173">
        <v>460.3</v>
      </c>
      <c r="L173">
        <v>6.2</v>
      </c>
      <c r="M173">
        <v>162</v>
      </c>
      <c r="N173">
        <v>3.4000000000000002E-2</v>
      </c>
      <c r="O173">
        <v>-11.6</v>
      </c>
      <c r="P173">
        <v>-0.5</v>
      </c>
      <c r="Q173" t="s">
        <v>35</v>
      </c>
      <c r="R173">
        <v>55056</v>
      </c>
      <c r="S173" t="s">
        <v>36</v>
      </c>
      <c r="T173">
        <v>55066</v>
      </c>
      <c r="U173">
        <v>5000</v>
      </c>
      <c r="V173">
        <v>60</v>
      </c>
      <c r="W173" t="s">
        <v>37</v>
      </c>
      <c r="Y173">
        <v>37.6</v>
      </c>
      <c r="Z173" t="s">
        <v>38</v>
      </c>
      <c r="AE173">
        <v>-11.7</v>
      </c>
      <c r="AF173">
        <v>-0.5</v>
      </c>
      <c r="AG173">
        <v>26.72</v>
      </c>
      <c r="AH173">
        <v>22.5</v>
      </c>
      <c r="AI173">
        <v>1.1879999999999999</v>
      </c>
      <c r="AJ173" t="s">
        <v>154</v>
      </c>
      <c r="AK173" t="s">
        <v>155</v>
      </c>
      <c r="AL173" t="s">
        <v>156</v>
      </c>
      <c r="AM173">
        <v>14</v>
      </c>
      <c r="AN173">
        <v>14.5</v>
      </c>
      <c r="AO173" t="s">
        <v>157</v>
      </c>
      <c r="AP173" t="s">
        <v>158</v>
      </c>
      <c r="AQ173" t="s">
        <v>159</v>
      </c>
      <c r="AR173" t="s">
        <v>160</v>
      </c>
      <c r="AT173" t="s">
        <v>193</v>
      </c>
      <c r="AU173" s="10">
        <v>44671.507199074076</v>
      </c>
      <c r="AV173" t="s">
        <v>161</v>
      </c>
      <c r="AW173" t="s">
        <v>162</v>
      </c>
      <c r="AX173">
        <v>0.3</v>
      </c>
      <c r="BC173" t="s">
        <v>163</v>
      </c>
      <c r="BD173" t="s">
        <v>164</v>
      </c>
      <c r="BE173" s="10">
        <v>44676.610300925924</v>
      </c>
      <c r="BF173" t="s">
        <v>92</v>
      </c>
      <c r="BG173" t="s">
        <v>165</v>
      </c>
      <c r="BH173">
        <v>374</v>
      </c>
      <c r="BJ173">
        <v>0</v>
      </c>
      <c r="BK173">
        <v>500</v>
      </c>
      <c r="BL173">
        <v>250</v>
      </c>
      <c r="BM173" t="s">
        <v>166</v>
      </c>
      <c r="BN173">
        <v>400</v>
      </c>
      <c r="BO173" t="s">
        <v>167</v>
      </c>
      <c r="BP173">
        <v>60000</v>
      </c>
      <c r="BQ173" t="s">
        <v>168</v>
      </c>
      <c r="BR173" t="s">
        <v>169</v>
      </c>
      <c r="BS173" t="s">
        <v>170</v>
      </c>
      <c r="BT173">
        <v>22.6</v>
      </c>
      <c r="BU173">
        <v>0</v>
      </c>
      <c r="BV173" s="11">
        <v>42583</v>
      </c>
      <c r="BW173">
        <v>2</v>
      </c>
      <c r="BX173" t="s">
        <v>171</v>
      </c>
      <c r="BY173" t="s">
        <v>171</v>
      </c>
      <c r="BZ173" t="s">
        <v>172</v>
      </c>
      <c r="CA173">
        <v>7</v>
      </c>
      <c r="CB173">
        <v>154727</v>
      </c>
      <c r="CC173" t="s">
        <v>173</v>
      </c>
      <c r="CD173" t="s">
        <v>174</v>
      </c>
      <c r="CE173" t="s">
        <v>175</v>
      </c>
      <c r="CG173" t="s">
        <v>194</v>
      </c>
      <c r="CH173">
        <v>25.33</v>
      </c>
      <c r="CI173" t="s">
        <v>176</v>
      </c>
      <c r="CJ173" s="10">
        <v>44679.46162037037</v>
      </c>
      <c r="CK173" s="10">
        <v>44671.508576388886</v>
      </c>
      <c r="CL173" t="s">
        <v>191</v>
      </c>
      <c r="CM173" t="s">
        <v>195</v>
      </c>
      <c r="CN173" t="s">
        <v>93</v>
      </c>
      <c r="CO173">
        <v>2</v>
      </c>
      <c r="CP173">
        <v>22.58</v>
      </c>
      <c r="CQ173" t="s">
        <v>95</v>
      </c>
      <c r="CS173" t="s">
        <v>177</v>
      </c>
      <c r="CU173" t="s">
        <v>178</v>
      </c>
      <c r="CV173">
        <v>30</v>
      </c>
      <c r="CW173">
        <v>77.38</v>
      </c>
      <c r="CX173" t="s">
        <v>179</v>
      </c>
      <c r="CY173" t="s">
        <v>180</v>
      </c>
      <c r="CZ173" t="s">
        <v>181</v>
      </c>
      <c r="DA173" t="s">
        <v>182</v>
      </c>
      <c r="DB173">
        <v>5000</v>
      </c>
      <c r="DC173">
        <v>60</v>
      </c>
      <c r="DD173" t="s">
        <v>191</v>
      </c>
      <c r="DE173" t="s">
        <v>183</v>
      </c>
      <c r="DK173" t="s">
        <v>95</v>
      </c>
      <c r="DN173" t="s">
        <v>177</v>
      </c>
      <c r="DP173" t="s">
        <v>184</v>
      </c>
      <c r="DQ173">
        <v>88</v>
      </c>
      <c r="DR173">
        <v>5.3</v>
      </c>
      <c r="DS173">
        <v>2250</v>
      </c>
      <c r="DT173" t="s">
        <v>94</v>
      </c>
      <c r="DU173" t="s">
        <v>93</v>
      </c>
      <c r="DW173">
        <v>0</v>
      </c>
      <c r="DX173" t="s">
        <v>185</v>
      </c>
      <c r="DY173" t="s">
        <v>186</v>
      </c>
      <c r="DZ173" t="s">
        <v>187</v>
      </c>
      <c r="EB173" t="s">
        <v>191</v>
      </c>
    </row>
    <row r="174" spans="1:132" x14ac:dyDescent="0.25">
      <c r="A174" t="s">
        <v>34</v>
      </c>
      <c r="B174" t="s">
        <v>208</v>
      </c>
      <c r="C174" t="s">
        <v>190</v>
      </c>
      <c r="D174">
        <v>9</v>
      </c>
      <c r="E174">
        <v>120</v>
      </c>
      <c r="F174" t="s">
        <v>191</v>
      </c>
      <c r="G174" s="10">
        <v>44679.459502314814</v>
      </c>
      <c r="H174" t="s">
        <v>192</v>
      </c>
      <c r="I174">
        <v>1.0389999999999999</v>
      </c>
      <c r="J174">
        <v>6.8000000000000005E-2</v>
      </c>
      <c r="K174">
        <v>410.8</v>
      </c>
      <c r="L174">
        <v>5.6</v>
      </c>
      <c r="M174">
        <v>187.6</v>
      </c>
      <c r="N174">
        <v>5.8000000000000003E-2</v>
      </c>
      <c r="O174">
        <v>-13.3</v>
      </c>
      <c r="P174">
        <v>-0.7</v>
      </c>
      <c r="Q174" t="s">
        <v>35</v>
      </c>
      <c r="R174">
        <v>55056</v>
      </c>
      <c r="S174" t="s">
        <v>36</v>
      </c>
      <c r="T174">
        <v>55066</v>
      </c>
      <c r="U174">
        <v>5000</v>
      </c>
      <c r="V174">
        <v>60</v>
      </c>
      <c r="W174" t="s">
        <v>37</v>
      </c>
      <c r="Y174">
        <v>37.6</v>
      </c>
      <c r="Z174" t="s">
        <v>38</v>
      </c>
      <c r="AE174">
        <v>-13.3</v>
      </c>
      <c r="AF174">
        <v>-0.7</v>
      </c>
      <c r="AG174">
        <v>23.95</v>
      </c>
      <c r="AH174">
        <v>21.63</v>
      </c>
      <c r="AI174">
        <v>1.1080000000000001</v>
      </c>
      <c r="AJ174" t="s">
        <v>154</v>
      </c>
      <c r="AK174" t="s">
        <v>155</v>
      </c>
      <c r="AL174" t="s">
        <v>156</v>
      </c>
      <c r="AM174">
        <v>14</v>
      </c>
      <c r="AN174">
        <v>14.5</v>
      </c>
      <c r="AO174" t="s">
        <v>157</v>
      </c>
      <c r="AP174" t="s">
        <v>158</v>
      </c>
      <c r="AQ174" t="s">
        <v>159</v>
      </c>
      <c r="AR174" t="s">
        <v>160</v>
      </c>
      <c r="AT174" t="s">
        <v>193</v>
      </c>
      <c r="AU174" s="10">
        <v>44671.507199074076</v>
      </c>
      <c r="AV174" t="s">
        <v>161</v>
      </c>
      <c r="AW174" t="s">
        <v>162</v>
      </c>
      <c r="AX174">
        <v>0.3</v>
      </c>
      <c r="BC174" t="s">
        <v>163</v>
      </c>
      <c r="BD174" t="s">
        <v>164</v>
      </c>
      <c r="BE174" s="10">
        <v>44676.588865740741</v>
      </c>
      <c r="BF174" t="s">
        <v>92</v>
      </c>
      <c r="BG174" t="s">
        <v>165</v>
      </c>
      <c r="BH174">
        <v>408</v>
      </c>
      <c r="BJ174">
        <v>0</v>
      </c>
      <c r="BK174">
        <v>500</v>
      </c>
      <c r="BL174">
        <v>250</v>
      </c>
      <c r="BM174" t="s">
        <v>166</v>
      </c>
      <c r="BN174">
        <v>400</v>
      </c>
      <c r="BO174" t="s">
        <v>167</v>
      </c>
      <c r="BP174">
        <v>60000</v>
      </c>
      <c r="BQ174" t="s">
        <v>168</v>
      </c>
      <c r="BR174" t="s">
        <v>169</v>
      </c>
      <c r="BS174" t="s">
        <v>170</v>
      </c>
      <c r="BT174">
        <v>21.6</v>
      </c>
      <c r="BU174">
        <v>0</v>
      </c>
      <c r="BV174" s="11">
        <v>42583</v>
      </c>
      <c r="BW174">
        <v>2</v>
      </c>
      <c r="BX174" t="s">
        <v>171</v>
      </c>
      <c r="BY174" t="s">
        <v>171</v>
      </c>
      <c r="BZ174" t="s">
        <v>172</v>
      </c>
      <c r="CA174">
        <v>7</v>
      </c>
      <c r="CB174">
        <v>154727</v>
      </c>
      <c r="CC174" t="s">
        <v>173</v>
      </c>
      <c r="CD174" t="s">
        <v>174</v>
      </c>
      <c r="CE174" t="s">
        <v>175</v>
      </c>
      <c r="CG174" t="s">
        <v>194</v>
      </c>
      <c r="CH174">
        <v>23.04</v>
      </c>
      <c r="CI174" t="s">
        <v>176</v>
      </c>
      <c r="CJ174" s="10">
        <v>44679.459606481483</v>
      </c>
      <c r="CK174" s="10">
        <v>44671.508576388886</v>
      </c>
      <c r="CL174" t="s">
        <v>191</v>
      </c>
      <c r="CM174" t="s">
        <v>195</v>
      </c>
      <c r="CN174" t="s">
        <v>93</v>
      </c>
      <c r="CO174">
        <v>2</v>
      </c>
      <c r="CP174">
        <v>22.18</v>
      </c>
      <c r="CQ174" t="s">
        <v>95</v>
      </c>
      <c r="CS174" t="s">
        <v>177</v>
      </c>
      <c r="CU174" t="s">
        <v>178</v>
      </c>
      <c r="CV174">
        <v>30</v>
      </c>
      <c r="CW174">
        <v>73.05</v>
      </c>
      <c r="CX174" t="s">
        <v>179</v>
      </c>
      <c r="CY174" t="s">
        <v>180</v>
      </c>
      <c r="CZ174" t="s">
        <v>181</v>
      </c>
      <c r="DA174" t="s">
        <v>182</v>
      </c>
      <c r="DB174">
        <v>5000</v>
      </c>
      <c r="DC174">
        <v>60</v>
      </c>
      <c r="DD174" t="s">
        <v>191</v>
      </c>
      <c r="DE174" t="s">
        <v>183</v>
      </c>
      <c r="DK174" t="s">
        <v>95</v>
      </c>
      <c r="DN174" t="s">
        <v>177</v>
      </c>
      <c r="DP174" t="s">
        <v>184</v>
      </c>
      <c r="DQ174">
        <v>92</v>
      </c>
      <c r="DR174">
        <v>5.3</v>
      </c>
      <c r="DS174">
        <v>2250</v>
      </c>
      <c r="DT174" t="s">
        <v>94</v>
      </c>
      <c r="DU174" t="s">
        <v>93</v>
      </c>
      <c r="DW174">
        <v>0</v>
      </c>
      <c r="DX174" t="s">
        <v>185</v>
      </c>
      <c r="DY174" t="s">
        <v>186</v>
      </c>
      <c r="DZ174" t="s">
        <v>187</v>
      </c>
      <c r="EB174" t="s">
        <v>191</v>
      </c>
    </row>
    <row r="175" spans="1:132" x14ac:dyDescent="0.25">
      <c r="A175" t="s">
        <v>34</v>
      </c>
      <c r="B175" t="s">
        <v>207</v>
      </c>
      <c r="C175" t="s">
        <v>197</v>
      </c>
      <c r="D175">
        <v>9</v>
      </c>
      <c r="E175">
        <v>120</v>
      </c>
      <c r="F175" t="s">
        <v>191</v>
      </c>
      <c r="G175" s="10">
        <v>44679.457118055558</v>
      </c>
      <c r="H175" t="s">
        <v>192</v>
      </c>
      <c r="I175">
        <v>1.08</v>
      </c>
      <c r="J175">
        <v>6.2E-2</v>
      </c>
      <c r="K175">
        <v>415.1</v>
      </c>
      <c r="L175">
        <v>5.6</v>
      </c>
      <c r="M175">
        <v>325.89999999999998</v>
      </c>
      <c r="N175">
        <v>5.2999999999999999E-2</v>
      </c>
      <c r="O175">
        <v>-12.1</v>
      </c>
      <c r="P175">
        <v>-0.9</v>
      </c>
      <c r="Q175" t="s">
        <v>35</v>
      </c>
      <c r="R175">
        <v>55056</v>
      </c>
      <c r="S175" t="s">
        <v>36</v>
      </c>
      <c r="T175">
        <v>55066</v>
      </c>
      <c r="U175">
        <v>5000</v>
      </c>
      <c r="V175">
        <v>60</v>
      </c>
      <c r="W175" t="s">
        <v>37</v>
      </c>
      <c r="Y175">
        <v>37.6</v>
      </c>
      <c r="Z175" t="s">
        <v>38</v>
      </c>
      <c r="AE175">
        <v>-12.1</v>
      </c>
      <c r="AF175">
        <v>-0.9</v>
      </c>
      <c r="AG175">
        <v>24.41</v>
      </c>
      <c r="AH175">
        <v>21.58</v>
      </c>
      <c r="AI175">
        <v>1.131</v>
      </c>
      <c r="AJ175" t="s">
        <v>154</v>
      </c>
      <c r="AK175" t="s">
        <v>155</v>
      </c>
      <c r="AL175" t="s">
        <v>156</v>
      </c>
      <c r="AM175">
        <v>14</v>
      </c>
      <c r="AN175">
        <v>14.5</v>
      </c>
      <c r="AO175" t="s">
        <v>157</v>
      </c>
      <c r="AP175" t="s">
        <v>158</v>
      </c>
      <c r="AQ175" t="s">
        <v>159</v>
      </c>
      <c r="AR175" t="s">
        <v>160</v>
      </c>
      <c r="AT175" t="s">
        <v>193</v>
      </c>
      <c r="AU175" s="10">
        <v>44671.507199074076</v>
      </c>
      <c r="AV175" t="s">
        <v>161</v>
      </c>
      <c r="AW175" t="s">
        <v>162</v>
      </c>
      <c r="AX175">
        <v>0.3</v>
      </c>
      <c r="BC175" t="s">
        <v>163</v>
      </c>
      <c r="BD175" t="s">
        <v>164</v>
      </c>
      <c r="BE175" s="10">
        <v>44676.580821759257</v>
      </c>
      <c r="BF175" t="s">
        <v>92</v>
      </c>
      <c r="BG175" t="s">
        <v>165</v>
      </c>
      <c r="BH175">
        <v>392</v>
      </c>
      <c r="BJ175">
        <v>0</v>
      </c>
      <c r="BK175">
        <v>500</v>
      </c>
      <c r="BL175">
        <v>250</v>
      </c>
      <c r="BM175" t="s">
        <v>166</v>
      </c>
      <c r="BN175">
        <v>400</v>
      </c>
      <c r="BO175" t="s">
        <v>167</v>
      </c>
      <c r="BP175">
        <v>60000</v>
      </c>
      <c r="BQ175" t="s">
        <v>168</v>
      </c>
      <c r="BR175" t="s">
        <v>169</v>
      </c>
      <c r="BS175" t="s">
        <v>170</v>
      </c>
      <c r="BT175">
        <v>71.7</v>
      </c>
      <c r="BU175">
        <v>0</v>
      </c>
      <c r="BV175" s="11">
        <v>42583</v>
      </c>
      <c r="BW175">
        <v>2</v>
      </c>
      <c r="BX175" t="s">
        <v>171</v>
      </c>
      <c r="BY175" t="s">
        <v>171</v>
      </c>
      <c r="BZ175" t="s">
        <v>172</v>
      </c>
      <c r="CA175">
        <v>7</v>
      </c>
      <c r="CB175">
        <v>154727</v>
      </c>
      <c r="CC175" t="s">
        <v>173</v>
      </c>
      <c r="CD175" t="s">
        <v>174</v>
      </c>
      <c r="CE175" t="s">
        <v>175</v>
      </c>
      <c r="CG175" t="s">
        <v>194</v>
      </c>
      <c r="CH175">
        <v>23.58</v>
      </c>
      <c r="CI175" t="s">
        <v>176</v>
      </c>
      <c r="CJ175" s="10">
        <v>44679.45722222222</v>
      </c>
      <c r="CK175" s="10">
        <v>44671.508576388886</v>
      </c>
      <c r="CL175" t="s">
        <v>191</v>
      </c>
      <c r="CM175" t="s">
        <v>195</v>
      </c>
      <c r="CN175" t="s">
        <v>93</v>
      </c>
      <c r="CO175">
        <v>2</v>
      </c>
      <c r="CP175">
        <v>21.83</v>
      </c>
      <c r="CQ175" t="s">
        <v>95</v>
      </c>
      <c r="CS175" t="s">
        <v>177</v>
      </c>
      <c r="CU175" t="s">
        <v>178</v>
      </c>
      <c r="CV175">
        <v>30</v>
      </c>
      <c r="CW175">
        <v>73.12</v>
      </c>
      <c r="CX175" t="s">
        <v>179</v>
      </c>
      <c r="CY175" t="s">
        <v>180</v>
      </c>
      <c r="CZ175" t="s">
        <v>181</v>
      </c>
      <c r="DA175" t="s">
        <v>182</v>
      </c>
      <c r="DB175">
        <v>5000</v>
      </c>
      <c r="DC175">
        <v>60</v>
      </c>
      <c r="DD175" t="s">
        <v>191</v>
      </c>
      <c r="DE175" t="s">
        <v>183</v>
      </c>
      <c r="DK175" t="s">
        <v>95</v>
      </c>
      <c r="DN175" t="s">
        <v>177</v>
      </c>
      <c r="DP175" t="s">
        <v>184</v>
      </c>
      <c r="DQ175">
        <v>86</v>
      </c>
      <c r="DR175">
        <v>5.3</v>
      </c>
      <c r="DS175">
        <v>2250</v>
      </c>
      <c r="DT175" t="s">
        <v>94</v>
      </c>
      <c r="DU175" t="s">
        <v>93</v>
      </c>
      <c r="DW175">
        <v>0</v>
      </c>
      <c r="DX175" t="s">
        <v>185</v>
      </c>
      <c r="DY175" t="s">
        <v>186</v>
      </c>
      <c r="DZ175" t="s">
        <v>187</v>
      </c>
      <c r="EB175" t="s">
        <v>191</v>
      </c>
    </row>
    <row r="176" spans="1:132" x14ac:dyDescent="0.25">
      <c r="A176" t="s">
        <v>34</v>
      </c>
      <c r="B176" t="s">
        <v>209</v>
      </c>
      <c r="C176" t="s">
        <v>197</v>
      </c>
      <c r="D176">
        <v>9</v>
      </c>
      <c r="E176">
        <v>120</v>
      </c>
      <c r="F176" t="s">
        <v>191</v>
      </c>
      <c r="G176" s="10">
        <v>44679.455428240741</v>
      </c>
      <c r="H176" t="s">
        <v>192</v>
      </c>
      <c r="I176">
        <v>1.0629999999999999</v>
      </c>
      <c r="J176">
        <v>3.3000000000000002E-2</v>
      </c>
      <c r="K176">
        <v>391.3</v>
      </c>
      <c r="L176">
        <v>5.3</v>
      </c>
      <c r="M176">
        <v>341.2</v>
      </c>
      <c r="N176">
        <v>0.11600000000000001</v>
      </c>
      <c r="O176">
        <v>-11.9</v>
      </c>
      <c r="P176">
        <v>-2.2999999999999998</v>
      </c>
      <c r="Q176" t="s">
        <v>35</v>
      </c>
      <c r="R176">
        <v>55056</v>
      </c>
      <c r="S176" t="s">
        <v>36</v>
      </c>
      <c r="T176">
        <v>55066</v>
      </c>
      <c r="U176">
        <v>5000</v>
      </c>
      <c r="V176">
        <v>60</v>
      </c>
      <c r="W176" t="s">
        <v>37</v>
      </c>
      <c r="Y176">
        <v>37.6</v>
      </c>
      <c r="Z176" t="s">
        <v>38</v>
      </c>
      <c r="AE176">
        <v>-11.8</v>
      </c>
      <c r="AF176">
        <v>-2.2000000000000002</v>
      </c>
      <c r="AG176">
        <v>24</v>
      </c>
      <c r="AH176">
        <v>21.19</v>
      </c>
      <c r="AI176">
        <v>1.133</v>
      </c>
      <c r="AJ176" t="s">
        <v>154</v>
      </c>
      <c r="AK176" t="s">
        <v>155</v>
      </c>
      <c r="AL176" t="s">
        <v>156</v>
      </c>
      <c r="AM176">
        <v>14</v>
      </c>
      <c r="AN176">
        <v>14.5</v>
      </c>
      <c r="AO176" t="s">
        <v>157</v>
      </c>
      <c r="AP176" t="s">
        <v>158</v>
      </c>
      <c r="AQ176" t="s">
        <v>159</v>
      </c>
      <c r="AR176" t="s">
        <v>160</v>
      </c>
      <c r="AT176" t="s">
        <v>193</v>
      </c>
      <c r="AU176" s="10">
        <v>44671.507199074076</v>
      </c>
      <c r="AV176" t="s">
        <v>161</v>
      </c>
      <c r="AW176" t="s">
        <v>162</v>
      </c>
      <c r="AX176">
        <v>0.3</v>
      </c>
      <c r="BC176" t="s">
        <v>163</v>
      </c>
      <c r="BD176" t="s">
        <v>164</v>
      </c>
      <c r="BE176" s="10">
        <v>44676.60628472222</v>
      </c>
      <c r="BF176" t="s">
        <v>92</v>
      </c>
      <c r="BG176" t="s">
        <v>165</v>
      </c>
      <c r="BH176">
        <v>340</v>
      </c>
      <c r="BJ176">
        <v>0</v>
      </c>
      <c r="BK176">
        <v>500</v>
      </c>
      <c r="BL176">
        <v>250</v>
      </c>
      <c r="BM176" t="s">
        <v>166</v>
      </c>
      <c r="BN176">
        <v>400</v>
      </c>
      <c r="BO176" t="s">
        <v>167</v>
      </c>
      <c r="BP176">
        <v>60000</v>
      </c>
      <c r="BQ176" t="s">
        <v>168</v>
      </c>
      <c r="BR176" t="s">
        <v>169</v>
      </c>
      <c r="BS176" t="s">
        <v>170</v>
      </c>
      <c r="BT176">
        <v>155.80000000000001</v>
      </c>
      <c r="BU176">
        <v>0</v>
      </c>
      <c r="BV176" s="11">
        <v>42583</v>
      </c>
      <c r="BW176">
        <v>2</v>
      </c>
      <c r="BX176" t="s">
        <v>171</v>
      </c>
      <c r="BY176" t="s">
        <v>171</v>
      </c>
      <c r="BZ176" t="s">
        <v>172</v>
      </c>
      <c r="CA176">
        <v>7</v>
      </c>
      <c r="CB176">
        <v>154727</v>
      </c>
      <c r="CC176" t="s">
        <v>173</v>
      </c>
      <c r="CD176" t="s">
        <v>174</v>
      </c>
      <c r="CE176" t="s">
        <v>175</v>
      </c>
      <c r="CG176" t="s">
        <v>194</v>
      </c>
      <c r="CH176">
        <v>22.7</v>
      </c>
      <c r="CI176" t="s">
        <v>176</v>
      </c>
      <c r="CJ176" s="10">
        <v>44679.45553240741</v>
      </c>
      <c r="CK176" s="10">
        <v>44671.508576388886</v>
      </c>
      <c r="CL176" t="s">
        <v>191</v>
      </c>
      <c r="CM176" t="s">
        <v>195</v>
      </c>
      <c r="CN176" t="s">
        <v>93</v>
      </c>
      <c r="CO176">
        <v>2</v>
      </c>
      <c r="CP176">
        <v>21.35</v>
      </c>
      <c r="CQ176" t="s">
        <v>95</v>
      </c>
      <c r="CS176" t="s">
        <v>177</v>
      </c>
      <c r="CU176" t="s">
        <v>178</v>
      </c>
      <c r="CV176">
        <v>30</v>
      </c>
      <c r="CW176">
        <v>71.09</v>
      </c>
      <c r="CX176" t="s">
        <v>179</v>
      </c>
      <c r="CY176" t="s">
        <v>180</v>
      </c>
      <c r="CZ176" t="s">
        <v>181</v>
      </c>
      <c r="DA176" t="s">
        <v>182</v>
      </c>
      <c r="DB176">
        <v>5000</v>
      </c>
      <c r="DC176">
        <v>60</v>
      </c>
      <c r="DD176" t="s">
        <v>191</v>
      </c>
      <c r="DE176" t="s">
        <v>183</v>
      </c>
      <c r="DK176" t="s">
        <v>95</v>
      </c>
      <c r="DN176" t="s">
        <v>177</v>
      </c>
      <c r="DP176" t="s">
        <v>184</v>
      </c>
      <c r="DQ176">
        <v>62</v>
      </c>
      <c r="DR176">
        <v>5.3</v>
      </c>
      <c r="DS176">
        <v>2250</v>
      </c>
      <c r="DT176" t="s">
        <v>94</v>
      </c>
      <c r="DU176" t="s">
        <v>93</v>
      </c>
      <c r="DW176">
        <v>0</v>
      </c>
      <c r="DX176" t="s">
        <v>185</v>
      </c>
      <c r="DY176" t="s">
        <v>186</v>
      </c>
      <c r="DZ176" t="s">
        <v>187</v>
      </c>
      <c r="EB176" t="s">
        <v>191</v>
      </c>
    </row>
    <row r="177" spans="1:132" x14ac:dyDescent="0.25">
      <c r="A177" t="s">
        <v>34</v>
      </c>
      <c r="B177" t="s">
        <v>203</v>
      </c>
      <c r="C177" t="s">
        <v>190</v>
      </c>
      <c r="D177">
        <v>9</v>
      </c>
      <c r="E177">
        <v>120</v>
      </c>
      <c r="F177" t="s">
        <v>191</v>
      </c>
      <c r="G177" s="10">
        <v>44679.453541666669</v>
      </c>
      <c r="H177" t="s">
        <v>192</v>
      </c>
      <c r="I177">
        <v>1.0629999999999999</v>
      </c>
      <c r="J177">
        <v>8.5999999999999993E-2</v>
      </c>
      <c r="K177">
        <v>431.6</v>
      </c>
      <c r="L177">
        <v>5.9</v>
      </c>
      <c r="M177">
        <v>230.4</v>
      </c>
      <c r="N177">
        <v>0.13200000000000001</v>
      </c>
      <c r="O177">
        <v>-11</v>
      </c>
      <c r="P177">
        <v>-1.2</v>
      </c>
      <c r="Q177" t="s">
        <v>35</v>
      </c>
      <c r="R177">
        <v>55056</v>
      </c>
      <c r="S177" t="s">
        <v>36</v>
      </c>
      <c r="T177">
        <v>55066</v>
      </c>
      <c r="U177">
        <v>5000</v>
      </c>
      <c r="V177">
        <v>60</v>
      </c>
      <c r="W177" t="s">
        <v>37</v>
      </c>
      <c r="Y177">
        <v>37.4</v>
      </c>
      <c r="Z177" t="s">
        <v>38</v>
      </c>
      <c r="AE177">
        <v>-11.1</v>
      </c>
      <c r="AF177">
        <v>-1.1000000000000001</v>
      </c>
      <c r="AG177">
        <v>24.88</v>
      </c>
      <c r="AH177">
        <v>22.34</v>
      </c>
      <c r="AI177">
        <v>1.1140000000000001</v>
      </c>
      <c r="AJ177" t="s">
        <v>154</v>
      </c>
      <c r="AK177" t="s">
        <v>155</v>
      </c>
      <c r="AL177" t="s">
        <v>156</v>
      </c>
      <c r="AM177">
        <v>14</v>
      </c>
      <c r="AN177">
        <v>14.5</v>
      </c>
      <c r="AO177" t="s">
        <v>157</v>
      </c>
      <c r="AP177" t="s">
        <v>158</v>
      </c>
      <c r="AQ177" t="s">
        <v>159</v>
      </c>
      <c r="AR177" t="s">
        <v>160</v>
      </c>
      <c r="AT177" t="s">
        <v>193</v>
      </c>
      <c r="AU177" s="10">
        <v>44671.507199074076</v>
      </c>
      <c r="AV177" t="s">
        <v>161</v>
      </c>
      <c r="AW177" t="s">
        <v>162</v>
      </c>
      <c r="AX177">
        <v>0.3</v>
      </c>
      <c r="BC177" t="s">
        <v>163</v>
      </c>
      <c r="BD177" t="s">
        <v>164</v>
      </c>
      <c r="BE177" s="10">
        <v>44676.591226851851</v>
      </c>
      <c r="BF177" t="s">
        <v>92</v>
      </c>
      <c r="BG177" t="s">
        <v>165</v>
      </c>
      <c r="BH177">
        <v>358</v>
      </c>
      <c r="BJ177">
        <v>0</v>
      </c>
      <c r="BK177">
        <v>500</v>
      </c>
      <c r="BL177">
        <v>250</v>
      </c>
      <c r="BM177" t="s">
        <v>166</v>
      </c>
      <c r="BN177">
        <v>400</v>
      </c>
      <c r="BO177" t="s">
        <v>167</v>
      </c>
      <c r="BP177">
        <v>60000</v>
      </c>
      <c r="BQ177" t="s">
        <v>168</v>
      </c>
      <c r="BR177" t="s">
        <v>169</v>
      </c>
      <c r="BS177" t="s">
        <v>170</v>
      </c>
      <c r="BT177">
        <v>8.9</v>
      </c>
      <c r="BU177">
        <v>0</v>
      </c>
      <c r="BV177" s="11">
        <v>42583</v>
      </c>
      <c r="BW177">
        <v>2</v>
      </c>
      <c r="BX177" t="s">
        <v>171</v>
      </c>
      <c r="BY177" t="s">
        <v>171</v>
      </c>
      <c r="BZ177" t="s">
        <v>172</v>
      </c>
      <c r="CA177">
        <v>7</v>
      </c>
      <c r="CB177">
        <v>154727</v>
      </c>
      <c r="CC177" t="s">
        <v>173</v>
      </c>
      <c r="CD177" t="s">
        <v>174</v>
      </c>
      <c r="CE177" t="s">
        <v>175</v>
      </c>
      <c r="CG177" t="s">
        <v>194</v>
      </c>
      <c r="CH177">
        <v>23.94</v>
      </c>
      <c r="CI177" t="s">
        <v>176</v>
      </c>
      <c r="CJ177" s="10">
        <v>44679.453645833331</v>
      </c>
      <c r="CK177" s="10">
        <v>44671.508576388886</v>
      </c>
      <c r="CL177" t="s">
        <v>191</v>
      </c>
      <c r="CM177" t="s">
        <v>195</v>
      </c>
      <c r="CN177" t="s">
        <v>93</v>
      </c>
      <c r="CO177">
        <v>2</v>
      </c>
      <c r="CP177">
        <v>22.52</v>
      </c>
      <c r="CQ177" t="s">
        <v>95</v>
      </c>
      <c r="CS177" t="s">
        <v>177</v>
      </c>
      <c r="CU177" t="s">
        <v>178</v>
      </c>
      <c r="CV177">
        <v>30</v>
      </c>
      <c r="CW177">
        <v>75.48</v>
      </c>
      <c r="CX177" t="s">
        <v>179</v>
      </c>
      <c r="CY177" t="s">
        <v>180</v>
      </c>
      <c r="CZ177" t="s">
        <v>181</v>
      </c>
      <c r="DA177" t="s">
        <v>182</v>
      </c>
      <c r="DB177">
        <v>5000</v>
      </c>
      <c r="DC177">
        <v>60</v>
      </c>
      <c r="DD177" t="s">
        <v>191</v>
      </c>
      <c r="DE177" t="s">
        <v>183</v>
      </c>
      <c r="DK177" t="s">
        <v>95</v>
      </c>
      <c r="DN177" t="s">
        <v>177</v>
      </c>
      <c r="DP177" t="s">
        <v>184</v>
      </c>
      <c r="DQ177">
        <v>62</v>
      </c>
      <c r="DR177">
        <v>5.3</v>
      </c>
      <c r="DS177">
        <v>2250</v>
      </c>
      <c r="DT177" t="s">
        <v>94</v>
      </c>
      <c r="DU177" t="s">
        <v>93</v>
      </c>
      <c r="DW177">
        <v>0</v>
      </c>
      <c r="DX177" t="s">
        <v>185</v>
      </c>
      <c r="DY177" t="s">
        <v>186</v>
      </c>
      <c r="DZ177" t="s">
        <v>187</v>
      </c>
      <c r="EB177" t="s">
        <v>191</v>
      </c>
    </row>
    <row r="178" spans="1:132" x14ac:dyDescent="0.25">
      <c r="A178" t="s">
        <v>34</v>
      </c>
      <c r="B178" t="s">
        <v>199</v>
      </c>
      <c r="C178" t="s">
        <v>200</v>
      </c>
      <c r="D178">
        <v>9</v>
      </c>
      <c r="E178">
        <v>120</v>
      </c>
      <c r="F178" t="s">
        <v>191</v>
      </c>
      <c r="G178" s="10">
        <v>44679.451643518521</v>
      </c>
      <c r="H178" t="s">
        <v>192</v>
      </c>
      <c r="I178">
        <v>1.0649999999999999</v>
      </c>
      <c r="J178">
        <v>3.2000000000000001E-2</v>
      </c>
      <c r="K178">
        <v>418.5</v>
      </c>
      <c r="L178">
        <v>5.7</v>
      </c>
      <c r="M178">
        <v>184.6</v>
      </c>
      <c r="N178">
        <v>0.16400000000000001</v>
      </c>
      <c r="O178">
        <v>-11.5</v>
      </c>
      <c r="P178">
        <v>-1.6</v>
      </c>
      <c r="Q178" t="s">
        <v>35</v>
      </c>
      <c r="R178">
        <v>55056</v>
      </c>
      <c r="S178" t="s">
        <v>36</v>
      </c>
      <c r="T178">
        <v>55066</v>
      </c>
      <c r="U178">
        <v>5000</v>
      </c>
      <c r="V178">
        <v>60</v>
      </c>
      <c r="W178" t="s">
        <v>37</v>
      </c>
      <c r="Y178">
        <v>37.4</v>
      </c>
      <c r="Z178" t="s">
        <v>38</v>
      </c>
      <c r="AE178">
        <v>-11.7</v>
      </c>
      <c r="AF178">
        <v>-1.6</v>
      </c>
      <c r="AG178">
        <v>24.46</v>
      </c>
      <c r="AH178">
        <v>21.48</v>
      </c>
      <c r="AI178">
        <v>1.1379999999999999</v>
      </c>
      <c r="AJ178" t="s">
        <v>154</v>
      </c>
      <c r="AK178" t="s">
        <v>155</v>
      </c>
      <c r="AL178" t="s">
        <v>156</v>
      </c>
      <c r="AM178">
        <v>14</v>
      </c>
      <c r="AN178">
        <v>14.5</v>
      </c>
      <c r="AO178" t="s">
        <v>157</v>
      </c>
      <c r="AP178" t="s">
        <v>158</v>
      </c>
      <c r="AQ178" t="s">
        <v>159</v>
      </c>
      <c r="AR178" t="s">
        <v>160</v>
      </c>
      <c r="AT178" t="s">
        <v>193</v>
      </c>
      <c r="AU178" s="10">
        <v>44671.507199074076</v>
      </c>
      <c r="AV178" t="s">
        <v>161</v>
      </c>
      <c r="AW178" t="s">
        <v>162</v>
      </c>
      <c r="AX178">
        <v>0.3</v>
      </c>
      <c r="BC178" t="s">
        <v>163</v>
      </c>
      <c r="BD178" t="s">
        <v>164</v>
      </c>
      <c r="BE178" s="10">
        <v>44676.603634259256</v>
      </c>
      <c r="BF178" t="s">
        <v>92</v>
      </c>
      <c r="BG178" t="s">
        <v>165</v>
      </c>
      <c r="BH178">
        <v>372</v>
      </c>
      <c r="BJ178">
        <v>0</v>
      </c>
      <c r="BK178">
        <v>500</v>
      </c>
      <c r="BL178">
        <v>250</v>
      </c>
      <c r="BM178" t="s">
        <v>166</v>
      </c>
      <c r="BN178">
        <v>400</v>
      </c>
      <c r="BO178" t="s">
        <v>167</v>
      </c>
      <c r="BP178">
        <v>60000</v>
      </c>
      <c r="BQ178" t="s">
        <v>168</v>
      </c>
      <c r="BR178" t="s">
        <v>169</v>
      </c>
      <c r="BS178" t="s">
        <v>170</v>
      </c>
      <c r="BT178">
        <v>153.30000000000001</v>
      </c>
      <c r="BU178">
        <v>0</v>
      </c>
      <c r="BV178" s="11">
        <v>42583</v>
      </c>
      <c r="BW178">
        <v>2</v>
      </c>
      <c r="BX178" t="s">
        <v>171</v>
      </c>
      <c r="BY178" t="s">
        <v>171</v>
      </c>
      <c r="BZ178" t="s">
        <v>172</v>
      </c>
      <c r="CA178">
        <v>7</v>
      </c>
      <c r="CB178">
        <v>154727</v>
      </c>
      <c r="CC178" t="s">
        <v>173</v>
      </c>
      <c r="CD178" t="s">
        <v>174</v>
      </c>
      <c r="CE178" t="s">
        <v>175</v>
      </c>
      <c r="CG178" t="s">
        <v>194</v>
      </c>
      <c r="CH178">
        <v>23.52</v>
      </c>
      <c r="CI178" t="s">
        <v>176</v>
      </c>
      <c r="CJ178" s="10">
        <v>44679.45175925926</v>
      </c>
      <c r="CK178" s="10">
        <v>44671.508576388886</v>
      </c>
      <c r="CL178" t="s">
        <v>191</v>
      </c>
      <c r="CM178" t="s">
        <v>195</v>
      </c>
      <c r="CN178" t="s">
        <v>93</v>
      </c>
      <c r="CO178">
        <v>2</v>
      </c>
      <c r="CP178">
        <v>22.07</v>
      </c>
      <c r="CQ178" t="s">
        <v>95</v>
      </c>
      <c r="CS178" t="s">
        <v>177</v>
      </c>
      <c r="CU178" t="s">
        <v>178</v>
      </c>
      <c r="CV178">
        <v>30</v>
      </c>
      <c r="CW178">
        <v>73</v>
      </c>
      <c r="CX178" t="s">
        <v>179</v>
      </c>
      <c r="CY178" t="s">
        <v>180</v>
      </c>
      <c r="CZ178" t="s">
        <v>181</v>
      </c>
      <c r="DA178" t="s">
        <v>182</v>
      </c>
      <c r="DB178">
        <v>5000</v>
      </c>
      <c r="DC178">
        <v>60</v>
      </c>
      <c r="DD178" t="s">
        <v>191</v>
      </c>
      <c r="DE178" t="s">
        <v>183</v>
      </c>
      <c r="DK178" t="s">
        <v>95</v>
      </c>
      <c r="DN178" t="s">
        <v>177</v>
      </c>
      <c r="DP178" t="s">
        <v>184</v>
      </c>
      <c r="DQ178">
        <v>50</v>
      </c>
      <c r="DR178">
        <v>5.3</v>
      </c>
      <c r="DS178">
        <v>2250</v>
      </c>
      <c r="DT178" t="s">
        <v>94</v>
      </c>
      <c r="DU178" t="s">
        <v>93</v>
      </c>
      <c r="DW178">
        <v>0</v>
      </c>
      <c r="DX178" t="s">
        <v>185</v>
      </c>
      <c r="DY178" t="s">
        <v>186</v>
      </c>
      <c r="DZ178" t="s">
        <v>187</v>
      </c>
      <c r="EB178" t="s">
        <v>191</v>
      </c>
    </row>
    <row r="179" spans="1:132" x14ac:dyDescent="0.25">
      <c r="A179" t="s">
        <v>34</v>
      </c>
      <c r="B179" t="s">
        <v>204</v>
      </c>
      <c r="C179" t="s">
        <v>190</v>
      </c>
      <c r="D179">
        <v>9</v>
      </c>
      <c r="E179">
        <v>120</v>
      </c>
      <c r="F179" t="s">
        <v>191</v>
      </c>
      <c r="G179" s="10">
        <v>44679.449108796296</v>
      </c>
      <c r="H179" t="s">
        <v>192</v>
      </c>
      <c r="I179">
        <v>1.1000000000000001</v>
      </c>
      <c r="J179">
        <v>4.2000000000000003E-2</v>
      </c>
      <c r="K179">
        <v>488.1</v>
      </c>
      <c r="L179">
        <v>6.6</v>
      </c>
      <c r="M179">
        <v>189</v>
      </c>
      <c r="N179">
        <v>0.192</v>
      </c>
      <c r="O179">
        <v>-14.9</v>
      </c>
      <c r="P179">
        <v>-0.6</v>
      </c>
      <c r="Q179" t="s">
        <v>35</v>
      </c>
      <c r="R179">
        <v>55056</v>
      </c>
      <c r="S179" t="s">
        <v>36</v>
      </c>
      <c r="T179">
        <v>55066</v>
      </c>
      <c r="U179">
        <v>5000</v>
      </c>
      <c r="V179">
        <v>60</v>
      </c>
      <c r="W179" t="s">
        <v>37</v>
      </c>
      <c r="Y179">
        <v>37.4</v>
      </c>
      <c r="Z179" t="s">
        <v>38</v>
      </c>
      <c r="AE179">
        <v>-15.1</v>
      </c>
      <c r="AF179">
        <v>-0.6</v>
      </c>
      <c r="AG179">
        <v>26.99</v>
      </c>
      <c r="AH179">
        <v>23</v>
      </c>
      <c r="AI179">
        <v>1.1739999999999999</v>
      </c>
      <c r="AJ179" t="s">
        <v>154</v>
      </c>
      <c r="AK179" t="s">
        <v>155</v>
      </c>
      <c r="AL179" t="s">
        <v>156</v>
      </c>
      <c r="AM179">
        <v>14</v>
      </c>
      <c r="AN179">
        <v>14.5</v>
      </c>
      <c r="AO179" t="s">
        <v>157</v>
      </c>
      <c r="AP179" t="s">
        <v>158</v>
      </c>
      <c r="AQ179" t="s">
        <v>159</v>
      </c>
      <c r="AR179" t="s">
        <v>160</v>
      </c>
      <c r="AT179" t="s">
        <v>193</v>
      </c>
      <c r="AU179" s="10">
        <v>44671.507199074076</v>
      </c>
      <c r="AV179" t="s">
        <v>161</v>
      </c>
      <c r="AW179" t="s">
        <v>162</v>
      </c>
      <c r="AX179">
        <v>0.3</v>
      </c>
      <c r="BC179" t="s">
        <v>163</v>
      </c>
      <c r="BD179" t="s">
        <v>164</v>
      </c>
      <c r="BE179" s="10">
        <v>44676.565138888887</v>
      </c>
      <c r="BF179" t="s">
        <v>92</v>
      </c>
      <c r="BG179" t="s">
        <v>165</v>
      </c>
      <c r="BH179">
        <v>322</v>
      </c>
      <c r="BJ179">
        <v>0</v>
      </c>
      <c r="BK179">
        <v>500</v>
      </c>
      <c r="BL179">
        <v>250</v>
      </c>
      <c r="BM179" t="s">
        <v>166</v>
      </c>
      <c r="BN179">
        <v>400</v>
      </c>
      <c r="BO179" t="s">
        <v>167</v>
      </c>
      <c r="BP179">
        <v>60000</v>
      </c>
      <c r="BQ179" t="s">
        <v>168</v>
      </c>
      <c r="BR179" t="s">
        <v>169</v>
      </c>
      <c r="BS179" t="s">
        <v>170</v>
      </c>
      <c r="BT179">
        <v>173.6</v>
      </c>
      <c r="BU179">
        <v>0</v>
      </c>
      <c r="BV179" s="11">
        <v>42583</v>
      </c>
      <c r="BW179">
        <v>2</v>
      </c>
      <c r="BX179" t="s">
        <v>171</v>
      </c>
      <c r="BY179" t="s">
        <v>171</v>
      </c>
      <c r="BZ179" t="s">
        <v>172</v>
      </c>
      <c r="CA179">
        <v>7</v>
      </c>
      <c r="CB179">
        <v>154727</v>
      </c>
      <c r="CC179" t="s">
        <v>173</v>
      </c>
      <c r="CD179" t="s">
        <v>174</v>
      </c>
      <c r="CE179" t="s">
        <v>175</v>
      </c>
      <c r="CG179" t="s">
        <v>194</v>
      </c>
      <c r="CH179">
        <v>25.86</v>
      </c>
      <c r="CI179" t="s">
        <v>176</v>
      </c>
      <c r="CJ179" s="10">
        <v>44679.449224537035</v>
      </c>
      <c r="CK179" s="10">
        <v>44671.508576388886</v>
      </c>
      <c r="CL179" t="s">
        <v>191</v>
      </c>
      <c r="CM179" t="s">
        <v>195</v>
      </c>
      <c r="CN179" t="s">
        <v>93</v>
      </c>
      <c r="CO179">
        <v>2</v>
      </c>
      <c r="CP179">
        <v>23.49</v>
      </c>
      <c r="CQ179" t="s">
        <v>95</v>
      </c>
      <c r="CS179" t="s">
        <v>177</v>
      </c>
      <c r="CU179" t="s">
        <v>178</v>
      </c>
      <c r="CV179">
        <v>30</v>
      </c>
      <c r="CW179">
        <v>79.569999999999993</v>
      </c>
      <c r="CX179" t="s">
        <v>179</v>
      </c>
      <c r="CY179" t="s">
        <v>180</v>
      </c>
      <c r="CZ179" t="s">
        <v>181</v>
      </c>
      <c r="DA179" t="s">
        <v>182</v>
      </c>
      <c r="DB179">
        <v>5000</v>
      </c>
      <c r="DC179">
        <v>60</v>
      </c>
      <c r="DD179" t="s">
        <v>191</v>
      </c>
      <c r="DE179" t="s">
        <v>183</v>
      </c>
      <c r="DK179" t="s">
        <v>95</v>
      </c>
      <c r="DN179" t="s">
        <v>177</v>
      </c>
      <c r="DP179" t="s">
        <v>184</v>
      </c>
      <c r="DQ179">
        <v>70</v>
      </c>
      <c r="DR179">
        <v>5.3</v>
      </c>
      <c r="DS179">
        <v>2250</v>
      </c>
      <c r="DT179" t="s">
        <v>94</v>
      </c>
      <c r="DU179" t="s">
        <v>93</v>
      </c>
      <c r="DW179">
        <v>0</v>
      </c>
      <c r="DX179" t="s">
        <v>185</v>
      </c>
      <c r="DY179" t="s">
        <v>186</v>
      </c>
      <c r="DZ179" t="s">
        <v>187</v>
      </c>
      <c r="EB179" t="s">
        <v>191</v>
      </c>
    </row>
    <row r="180" spans="1:132" x14ac:dyDescent="0.25">
      <c r="A180" t="s">
        <v>34</v>
      </c>
      <c r="B180" t="s">
        <v>189</v>
      </c>
      <c r="C180" t="s">
        <v>190</v>
      </c>
      <c r="D180">
        <v>9</v>
      </c>
      <c r="E180">
        <v>120</v>
      </c>
      <c r="F180" t="s">
        <v>191</v>
      </c>
      <c r="G180" s="10">
        <v>44679.447442129633</v>
      </c>
      <c r="H180" t="s">
        <v>192</v>
      </c>
      <c r="I180">
        <v>1.1200000000000001</v>
      </c>
      <c r="J180">
        <v>7.3999999999999996E-2</v>
      </c>
      <c r="K180">
        <v>409.1</v>
      </c>
      <c r="L180">
        <v>5.6</v>
      </c>
      <c r="M180">
        <v>46.6</v>
      </c>
      <c r="N180">
        <v>0.126</v>
      </c>
      <c r="O180">
        <v>-12.1</v>
      </c>
      <c r="P180">
        <v>-0.5</v>
      </c>
      <c r="Q180" t="s">
        <v>35</v>
      </c>
      <c r="R180">
        <v>55056</v>
      </c>
      <c r="S180" t="s">
        <v>36</v>
      </c>
      <c r="T180">
        <v>55066</v>
      </c>
      <c r="U180">
        <v>5000</v>
      </c>
      <c r="V180">
        <v>60</v>
      </c>
      <c r="W180" t="s">
        <v>37</v>
      </c>
      <c r="Y180">
        <v>37.299999999999997</v>
      </c>
      <c r="Z180" t="s">
        <v>38</v>
      </c>
      <c r="AE180">
        <v>-12.1</v>
      </c>
      <c r="AF180">
        <v>-0.6</v>
      </c>
      <c r="AG180">
        <v>24.42</v>
      </c>
      <c r="AH180">
        <v>20.78</v>
      </c>
      <c r="AI180">
        <v>1.175</v>
      </c>
      <c r="AJ180" t="s">
        <v>154</v>
      </c>
      <c r="AK180" t="s">
        <v>155</v>
      </c>
      <c r="AL180" t="s">
        <v>156</v>
      </c>
      <c r="AM180">
        <v>14</v>
      </c>
      <c r="AN180">
        <v>14.5</v>
      </c>
      <c r="AO180" t="s">
        <v>157</v>
      </c>
      <c r="AP180" t="s">
        <v>158</v>
      </c>
      <c r="AQ180" t="s">
        <v>159</v>
      </c>
      <c r="AR180" t="s">
        <v>160</v>
      </c>
      <c r="AT180" t="s">
        <v>193</v>
      </c>
      <c r="AU180" s="10">
        <v>44671.507199074076</v>
      </c>
      <c r="AV180" t="s">
        <v>161</v>
      </c>
      <c r="AW180" t="s">
        <v>162</v>
      </c>
      <c r="AX180">
        <v>0.3</v>
      </c>
      <c r="BC180" t="s">
        <v>163</v>
      </c>
      <c r="BD180" t="s">
        <v>164</v>
      </c>
      <c r="BE180" s="10">
        <v>44676.612939814811</v>
      </c>
      <c r="BF180" t="s">
        <v>92</v>
      </c>
      <c r="BG180" t="s">
        <v>165</v>
      </c>
      <c r="BH180">
        <v>386</v>
      </c>
      <c r="BJ180">
        <v>0</v>
      </c>
      <c r="BK180">
        <v>500</v>
      </c>
      <c r="BL180">
        <v>250</v>
      </c>
      <c r="BM180" t="s">
        <v>166</v>
      </c>
      <c r="BN180">
        <v>400</v>
      </c>
      <c r="BO180" t="s">
        <v>167</v>
      </c>
      <c r="BP180">
        <v>60000</v>
      </c>
      <c r="BQ180" t="s">
        <v>168</v>
      </c>
      <c r="BR180" t="s">
        <v>169</v>
      </c>
      <c r="BS180" t="s">
        <v>170</v>
      </c>
      <c r="BT180">
        <v>122.3</v>
      </c>
      <c r="BU180">
        <v>0</v>
      </c>
      <c r="BV180" s="11">
        <v>42583</v>
      </c>
      <c r="BW180">
        <v>2</v>
      </c>
      <c r="BX180" t="s">
        <v>171</v>
      </c>
      <c r="BY180" t="s">
        <v>171</v>
      </c>
      <c r="BZ180" t="s">
        <v>172</v>
      </c>
      <c r="CA180">
        <v>7</v>
      </c>
      <c r="CB180">
        <v>154727</v>
      </c>
      <c r="CC180" t="s">
        <v>173</v>
      </c>
      <c r="CD180" t="s">
        <v>174</v>
      </c>
      <c r="CE180" t="s">
        <v>175</v>
      </c>
      <c r="CG180" t="s">
        <v>194</v>
      </c>
      <c r="CH180">
        <v>23.87</v>
      </c>
      <c r="CI180" t="s">
        <v>176</v>
      </c>
      <c r="CJ180" s="10">
        <v>44679.447546296295</v>
      </c>
      <c r="CK180" s="10">
        <v>44671.508576388886</v>
      </c>
      <c r="CL180" t="s">
        <v>191</v>
      </c>
      <c r="CM180" t="s">
        <v>195</v>
      </c>
      <c r="CN180" t="s">
        <v>93</v>
      </c>
      <c r="CO180">
        <v>2</v>
      </c>
      <c r="CP180">
        <v>21.31</v>
      </c>
      <c r="CQ180" t="s">
        <v>95</v>
      </c>
      <c r="CS180" t="s">
        <v>177</v>
      </c>
      <c r="CU180" t="s">
        <v>178</v>
      </c>
      <c r="CV180">
        <v>30</v>
      </c>
      <c r="CW180">
        <v>72.87</v>
      </c>
      <c r="CX180" t="s">
        <v>179</v>
      </c>
      <c r="CY180" t="s">
        <v>180</v>
      </c>
      <c r="CZ180" t="s">
        <v>181</v>
      </c>
      <c r="DA180" t="s">
        <v>182</v>
      </c>
      <c r="DB180">
        <v>5000</v>
      </c>
      <c r="DC180">
        <v>60</v>
      </c>
      <c r="DD180" t="s">
        <v>191</v>
      </c>
      <c r="DE180" t="s">
        <v>183</v>
      </c>
      <c r="DK180" t="s">
        <v>95</v>
      </c>
      <c r="DN180" t="s">
        <v>177</v>
      </c>
      <c r="DP180" t="s">
        <v>184</v>
      </c>
      <c r="DQ180">
        <v>88</v>
      </c>
      <c r="DR180">
        <v>5.3</v>
      </c>
      <c r="DS180">
        <v>2250</v>
      </c>
      <c r="DT180" t="s">
        <v>94</v>
      </c>
      <c r="DU180" t="s">
        <v>93</v>
      </c>
      <c r="DW180">
        <v>0</v>
      </c>
      <c r="DX180" t="s">
        <v>185</v>
      </c>
      <c r="DY180" t="s">
        <v>186</v>
      </c>
      <c r="DZ180" t="s">
        <v>187</v>
      </c>
      <c r="EB180" t="s">
        <v>191</v>
      </c>
    </row>
    <row r="181" spans="1:132" x14ac:dyDescent="0.25">
      <c r="A181" t="s">
        <v>34</v>
      </c>
      <c r="B181" t="s">
        <v>211</v>
      </c>
      <c r="C181" t="s">
        <v>200</v>
      </c>
      <c r="D181">
        <v>9</v>
      </c>
      <c r="E181">
        <v>120</v>
      </c>
      <c r="F181" t="s">
        <v>191</v>
      </c>
      <c r="G181" s="10">
        <v>44679.444675925923</v>
      </c>
      <c r="H181" t="s">
        <v>192</v>
      </c>
      <c r="I181">
        <v>1.103</v>
      </c>
      <c r="J181">
        <v>6.5000000000000002E-2</v>
      </c>
      <c r="K181">
        <v>442.8</v>
      </c>
      <c r="L181">
        <v>6</v>
      </c>
      <c r="M181">
        <v>76.7</v>
      </c>
      <c r="N181">
        <v>0.126</v>
      </c>
      <c r="O181">
        <v>-11.2</v>
      </c>
      <c r="P181">
        <v>-0.5</v>
      </c>
      <c r="Q181" t="s">
        <v>35</v>
      </c>
      <c r="R181">
        <v>55056</v>
      </c>
      <c r="S181" t="s">
        <v>36</v>
      </c>
      <c r="T181">
        <v>55066</v>
      </c>
      <c r="U181">
        <v>5000</v>
      </c>
      <c r="V181">
        <v>60</v>
      </c>
      <c r="W181" t="s">
        <v>37</v>
      </c>
      <c r="Y181">
        <v>37.1</v>
      </c>
      <c r="Z181" t="s">
        <v>38</v>
      </c>
      <c r="AE181">
        <v>-11.2</v>
      </c>
      <c r="AF181">
        <v>-0.6</v>
      </c>
      <c r="AG181">
        <v>25.7</v>
      </c>
      <c r="AH181">
        <v>21.34</v>
      </c>
      <c r="AI181">
        <v>1.2050000000000001</v>
      </c>
      <c r="AJ181" t="s">
        <v>154</v>
      </c>
      <c r="AK181" t="s">
        <v>155</v>
      </c>
      <c r="AL181" t="s">
        <v>156</v>
      </c>
      <c r="AM181">
        <v>14</v>
      </c>
      <c r="AN181">
        <v>14.5</v>
      </c>
      <c r="AO181" t="s">
        <v>157</v>
      </c>
      <c r="AP181" t="s">
        <v>158</v>
      </c>
      <c r="AQ181" t="s">
        <v>159</v>
      </c>
      <c r="AR181" t="s">
        <v>160</v>
      </c>
      <c r="AT181" t="s">
        <v>193</v>
      </c>
      <c r="AU181" s="10">
        <v>44671.507199074076</v>
      </c>
      <c r="AV181" t="s">
        <v>161</v>
      </c>
      <c r="AW181" t="s">
        <v>162</v>
      </c>
      <c r="AX181">
        <v>0.3</v>
      </c>
      <c r="BC181" t="s">
        <v>163</v>
      </c>
      <c r="BD181" t="s">
        <v>164</v>
      </c>
      <c r="BE181" s="10">
        <v>44676.555439814816</v>
      </c>
      <c r="BF181" t="s">
        <v>92</v>
      </c>
      <c r="BG181" t="s">
        <v>165</v>
      </c>
      <c r="BH181">
        <v>410</v>
      </c>
      <c r="BJ181">
        <v>0</v>
      </c>
      <c r="BK181">
        <v>500</v>
      </c>
      <c r="BL181">
        <v>250</v>
      </c>
      <c r="BM181" t="s">
        <v>166</v>
      </c>
      <c r="BN181">
        <v>400</v>
      </c>
      <c r="BO181" t="s">
        <v>167</v>
      </c>
      <c r="BP181">
        <v>60000</v>
      </c>
      <c r="BQ181" t="s">
        <v>168</v>
      </c>
      <c r="BR181" t="s">
        <v>169</v>
      </c>
      <c r="BS181" t="s">
        <v>170</v>
      </c>
      <c r="BT181">
        <v>45.3</v>
      </c>
      <c r="BU181">
        <v>0</v>
      </c>
      <c r="BV181" s="11">
        <v>42583</v>
      </c>
      <c r="BW181">
        <v>2</v>
      </c>
      <c r="BX181" t="s">
        <v>171</v>
      </c>
      <c r="BY181" t="s">
        <v>171</v>
      </c>
      <c r="BZ181" t="s">
        <v>172</v>
      </c>
      <c r="CA181">
        <v>7</v>
      </c>
      <c r="CB181">
        <v>154727</v>
      </c>
      <c r="CC181" t="s">
        <v>173</v>
      </c>
      <c r="CD181" t="s">
        <v>174</v>
      </c>
      <c r="CE181" t="s">
        <v>175</v>
      </c>
      <c r="CG181" t="s">
        <v>194</v>
      </c>
      <c r="CH181">
        <v>24.69</v>
      </c>
      <c r="CI181" t="s">
        <v>176</v>
      </c>
      <c r="CJ181" s="10">
        <v>44679.444791666669</v>
      </c>
      <c r="CK181" s="10">
        <v>44671.508576388886</v>
      </c>
      <c r="CL181" t="s">
        <v>191</v>
      </c>
      <c r="CM181" t="s">
        <v>195</v>
      </c>
      <c r="CN181" t="s">
        <v>93</v>
      </c>
      <c r="CO181">
        <v>2</v>
      </c>
      <c r="CP181">
        <v>22.39</v>
      </c>
      <c r="CQ181" t="s">
        <v>95</v>
      </c>
      <c r="CS181" t="s">
        <v>177</v>
      </c>
      <c r="CU181" t="s">
        <v>178</v>
      </c>
      <c r="CV181">
        <v>30</v>
      </c>
      <c r="CW181">
        <v>76.67</v>
      </c>
      <c r="CX181" t="s">
        <v>179</v>
      </c>
      <c r="CY181" t="s">
        <v>180</v>
      </c>
      <c r="CZ181" t="s">
        <v>181</v>
      </c>
      <c r="DA181" t="s">
        <v>182</v>
      </c>
      <c r="DB181">
        <v>5000</v>
      </c>
      <c r="DC181">
        <v>60</v>
      </c>
      <c r="DD181" t="s">
        <v>191</v>
      </c>
      <c r="DE181" t="s">
        <v>183</v>
      </c>
      <c r="DK181" t="s">
        <v>95</v>
      </c>
      <c r="DN181" t="s">
        <v>177</v>
      </c>
      <c r="DP181" t="s">
        <v>184</v>
      </c>
      <c r="DQ181">
        <v>94</v>
      </c>
      <c r="DR181">
        <v>5.3</v>
      </c>
      <c r="DS181">
        <v>2250</v>
      </c>
      <c r="DT181" t="s">
        <v>94</v>
      </c>
      <c r="DU181" t="s">
        <v>93</v>
      </c>
      <c r="DW181">
        <v>0</v>
      </c>
      <c r="DX181" t="s">
        <v>185</v>
      </c>
      <c r="DY181" t="s">
        <v>186</v>
      </c>
      <c r="DZ181" t="s">
        <v>187</v>
      </c>
      <c r="EB181" t="s">
        <v>191</v>
      </c>
    </row>
    <row r="182" spans="1:132" x14ac:dyDescent="0.25">
      <c r="A182" t="s">
        <v>34</v>
      </c>
      <c r="B182" t="s">
        <v>208</v>
      </c>
      <c r="C182" t="s">
        <v>190</v>
      </c>
      <c r="D182">
        <v>8</v>
      </c>
      <c r="E182">
        <v>120</v>
      </c>
      <c r="F182" t="s">
        <v>191</v>
      </c>
      <c r="G182" s="10">
        <v>44679.417442129627</v>
      </c>
      <c r="H182" t="s">
        <v>192</v>
      </c>
      <c r="I182">
        <v>1.109</v>
      </c>
      <c r="J182">
        <v>0.08</v>
      </c>
      <c r="K182">
        <v>484.9</v>
      </c>
      <c r="L182">
        <v>6.6</v>
      </c>
      <c r="M182">
        <v>260.2</v>
      </c>
      <c r="N182">
        <v>0.10100000000000001</v>
      </c>
      <c r="O182">
        <v>-12.6</v>
      </c>
      <c r="P182">
        <v>0</v>
      </c>
      <c r="Q182" t="s">
        <v>35</v>
      </c>
      <c r="R182">
        <v>55056</v>
      </c>
      <c r="S182" t="s">
        <v>36</v>
      </c>
      <c r="T182">
        <v>55066</v>
      </c>
      <c r="U182">
        <v>5000</v>
      </c>
      <c r="V182">
        <v>60</v>
      </c>
      <c r="W182" t="s">
        <v>37</v>
      </c>
      <c r="Y182">
        <v>37</v>
      </c>
      <c r="Z182" t="s">
        <v>38</v>
      </c>
      <c r="AE182">
        <v>-12.6</v>
      </c>
      <c r="AF182">
        <v>0.1</v>
      </c>
      <c r="AG182">
        <v>27</v>
      </c>
      <c r="AH182">
        <v>22.6</v>
      </c>
      <c r="AI182">
        <v>1.194</v>
      </c>
      <c r="AJ182" t="s">
        <v>154</v>
      </c>
      <c r="AK182" t="s">
        <v>155</v>
      </c>
      <c r="AL182" t="s">
        <v>156</v>
      </c>
      <c r="AM182">
        <v>14</v>
      </c>
      <c r="AN182">
        <v>14.5</v>
      </c>
      <c r="AO182" t="s">
        <v>157</v>
      </c>
      <c r="AP182" t="s">
        <v>158</v>
      </c>
      <c r="AQ182" t="s">
        <v>159</v>
      </c>
      <c r="AR182" t="s">
        <v>160</v>
      </c>
      <c r="AT182" t="s">
        <v>193</v>
      </c>
      <c r="AU182" s="10">
        <v>44671.507199074076</v>
      </c>
      <c r="AV182" t="s">
        <v>161</v>
      </c>
      <c r="AW182" t="s">
        <v>162</v>
      </c>
      <c r="AX182">
        <v>0.3</v>
      </c>
      <c r="BC182" t="s">
        <v>163</v>
      </c>
      <c r="BD182" t="s">
        <v>164</v>
      </c>
      <c r="BE182" s="10">
        <v>44676.588865740741</v>
      </c>
      <c r="BF182" t="s">
        <v>92</v>
      </c>
      <c r="BG182" t="s">
        <v>165</v>
      </c>
      <c r="BH182">
        <v>392</v>
      </c>
      <c r="BJ182">
        <v>0</v>
      </c>
      <c r="BK182">
        <v>500</v>
      </c>
      <c r="BL182">
        <v>250</v>
      </c>
      <c r="BM182" t="s">
        <v>166</v>
      </c>
      <c r="BN182">
        <v>400</v>
      </c>
      <c r="BO182" t="s">
        <v>167</v>
      </c>
      <c r="BP182">
        <v>60000</v>
      </c>
      <c r="BQ182" t="s">
        <v>168</v>
      </c>
      <c r="BR182" t="s">
        <v>169</v>
      </c>
      <c r="BS182" t="s">
        <v>170</v>
      </c>
      <c r="BT182">
        <v>42.8</v>
      </c>
      <c r="BU182">
        <v>0</v>
      </c>
      <c r="BV182" s="11">
        <v>42583</v>
      </c>
      <c r="BW182">
        <v>2</v>
      </c>
      <c r="BX182" t="s">
        <v>171</v>
      </c>
      <c r="BY182" t="s">
        <v>171</v>
      </c>
      <c r="BZ182" t="s">
        <v>172</v>
      </c>
      <c r="CA182">
        <v>7</v>
      </c>
      <c r="CB182">
        <v>154727</v>
      </c>
      <c r="CC182" t="s">
        <v>173</v>
      </c>
      <c r="CD182" t="s">
        <v>174</v>
      </c>
      <c r="CE182" t="s">
        <v>175</v>
      </c>
      <c r="CG182" t="s">
        <v>194</v>
      </c>
      <c r="CH182">
        <v>25.89</v>
      </c>
      <c r="CI182" t="s">
        <v>176</v>
      </c>
      <c r="CJ182" s="10">
        <v>44679.417546296296</v>
      </c>
      <c r="CK182" s="10">
        <v>44671.508576388886</v>
      </c>
      <c r="CL182" t="s">
        <v>191</v>
      </c>
      <c r="CM182" t="s">
        <v>195</v>
      </c>
      <c r="CN182" t="s">
        <v>93</v>
      </c>
      <c r="CO182">
        <v>2</v>
      </c>
      <c r="CP182">
        <v>23.35</v>
      </c>
      <c r="CQ182" t="s">
        <v>95</v>
      </c>
      <c r="CS182" t="s">
        <v>177</v>
      </c>
      <c r="CU182" t="s">
        <v>178</v>
      </c>
      <c r="CV182">
        <v>30</v>
      </c>
      <c r="CW182">
        <v>80.34</v>
      </c>
      <c r="CX182" t="s">
        <v>179</v>
      </c>
      <c r="CY182" t="s">
        <v>180</v>
      </c>
      <c r="CZ182" t="s">
        <v>181</v>
      </c>
      <c r="DA182" t="s">
        <v>182</v>
      </c>
      <c r="DB182">
        <v>5000</v>
      </c>
      <c r="DC182">
        <v>60</v>
      </c>
      <c r="DD182" t="s">
        <v>191</v>
      </c>
      <c r="DE182" t="s">
        <v>183</v>
      </c>
      <c r="DK182" t="s">
        <v>95</v>
      </c>
      <c r="DN182" t="s">
        <v>177</v>
      </c>
      <c r="DP182" t="s">
        <v>184</v>
      </c>
      <c r="DQ182">
        <v>82</v>
      </c>
      <c r="DR182">
        <v>5.3</v>
      </c>
      <c r="DS182">
        <v>2250</v>
      </c>
      <c r="DT182" t="s">
        <v>94</v>
      </c>
      <c r="DU182" t="s">
        <v>93</v>
      </c>
      <c r="DW182">
        <v>0</v>
      </c>
      <c r="DX182" t="s">
        <v>185</v>
      </c>
      <c r="DY182" t="s">
        <v>186</v>
      </c>
      <c r="DZ182" t="s">
        <v>187</v>
      </c>
      <c r="EB182" t="s">
        <v>191</v>
      </c>
    </row>
    <row r="183" spans="1:132" x14ac:dyDescent="0.25">
      <c r="A183" t="s">
        <v>34</v>
      </c>
      <c r="B183" t="s">
        <v>202</v>
      </c>
      <c r="C183" t="s">
        <v>197</v>
      </c>
      <c r="D183">
        <v>8</v>
      </c>
      <c r="E183">
        <v>120</v>
      </c>
      <c r="F183" t="s">
        <v>191</v>
      </c>
      <c r="G183" s="10">
        <v>44679.414826388886</v>
      </c>
      <c r="H183" t="s">
        <v>192</v>
      </c>
      <c r="I183">
        <v>1.0589999999999999</v>
      </c>
      <c r="J183">
        <v>4.3999999999999997E-2</v>
      </c>
      <c r="K183">
        <v>390.9</v>
      </c>
      <c r="L183">
        <v>5.3</v>
      </c>
      <c r="M183">
        <v>216.4</v>
      </c>
      <c r="N183">
        <v>2.1999999999999999E-2</v>
      </c>
      <c r="O183">
        <v>-12.1</v>
      </c>
      <c r="P183">
        <v>-1.1000000000000001</v>
      </c>
      <c r="Q183" t="s">
        <v>35</v>
      </c>
      <c r="R183">
        <v>55056</v>
      </c>
      <c r="S183" t="s">
        <v>36</v>
      </c>
      <c r="T183">
        <v>55066</v>
      </c>
      <c r="U183">
        <v>5000</v>
      </c>
      <c r="V183">
        <v>60</v>
      </c>
      <c r="W183" t="s">
        <v>37</v>
      </c>
      <c r="Y183">
        <v>37</v>
      </c>
      <c r="Z183" t="s">
        <v>38</v>
      </c>
      <c r="AE183">
        <v>-12.1</v>
      </c>
      <c r="AF183">
        <v>-1.1000000000000001</v>
      </c>
      <c r="AG183">
        <v>23.64</v>
      </c>
      <c r="AH183">
        <v>21.11</v>
      </c>
      <c r="AI183">
        <v>1.1200000000000001</v>
      </c>
      <c r="AJ183" t="s">
        <v>154</v>
      </c>
      <c r="AK183" t="s">
        <v>155</v>
      </c>
      <c r="AL183" t="s">
        <v>156</v>
      </c>
      <c r="AM183">
        <v>14</v>
      </c>
      <c r="AN183">
        <v>14.5</v>
      </c>
      <c r="AO183" t="s">
        <v>157</v>
      </c>
      <c r="AP183" t="s">
        <v>158</v>
      </c>
      <c r="AQ183" t="s">
        <v>159</v>
      </c>
      <c r="AR183" t="s">
        <v>160</v>
      </c>
      <c r="AT183" t="s">
        <v>193</v>
      </c>
      <c r="AU183" s="10">
        <v>44671.507199074076</v>
      </c>
      <c r="AV183" t="s">
        <v>161</v>
      </c>
      <c r="AW183" t="s">
        <v>162</v>
      </c>
      <c r="AX183">
        <v>0.3</v>
      </c>
      <c r="BC183" t="s">
        <v>163</v>
      </c>
      <c r="BD183" t="s">
        <v>164</v>
      </c>
      <c r="BE183" s="10">
        <v>44676.600798611114</v>
      </c>
      <c r="BF183" t="s">
        <v>92</v>
      </c>
      <c r="BG183" t="s">
        <v>165</v>
      </c>
      <c r="BH183">
        <v>412</v>
      </c>
      <c r="BJ183">
        <v>0</v>
      </c>
      <c r="BK183">
        <v>500</v>
      </c>
      <c r="BL183">
        <v>250</v>
      </c>
      <c r="BM183" t="s">
        <v>166</v>
      </c>
      <c r="BN183">
        <v>400</v>
      </c>
      <c r="BO183" t="s">
        <v>167</v>
      </c>
      <c r="BP183">
        <v>60000</v>
      </c>
      <c r="BQ183" t="s">
        <v>168</v>
      </c>
      <c r="BR183" t="s">
        <v>169</v>
      </c>
      <c r="BS183" t="s">
        <v>170</v>
      </c>
      <c r="BT183">
        <v>37.4</v>
      </c>
      <c r="BU183">
        <v>0</v>
      </c>
      <c r="BV183" s="11">
        <v>42583</v>
      </c>
      <c r="BW183">
        <v>2</v>
      </c>
      <c r="BX183" t="s">
        <v>171</v>
      </c>
      <c r="BY183" t="s">
        <v>171</v>
      </c>
      <c r="BZ183" t="s">
        <v>172</v>
      </c>
      <c r="CA183">
        <v>7</v>
      </c>
      <c r="CB183">
        <v>154727</v>
      </c>
      <c r="CC183" t="s">
        <v>173</v>
      </c>
      <c r="CD183" t="s">
        <v>174</v>
      </c>
      <c r="CE183" t="s">
        <v>175</v>
      </c>
      <c r="CG183" t="s">
        <v>194</v>
      </c>
      <c r="CH183">
        <v>22.66</v>
      </c>
      <c r="CI183" t="s">
        <v>176</v>
      </c>
      <c r="CJ183" s="10">
        <v>44679.414930555555</v>
      </c>
      <c r="CK183" s="10">
        <v>44671.508576388886</v>
      </c>
      <c r="CL183" t="s">
        <v>191</v>
      </c>
      <c r="CM183" t="s">
        <v>195</v>
      </c>
      <c r="CN183" t="s">
        <v>93</v>
      </c>
      <c r="CO183">
        <v>2</v>
      </c>
      <c r="CP183">
        <v>21.39</v>
      </c>
      <c r="CQ183" t="s">
        <v>95</v>
      </c>
      <c r="CS183" t="s">
        <v>177</v>
      </c>
      <c r="CU183" t="s">
        <v>178</v>
      </c>
      <c r="CV183">
        <v>30</v>
      </c>
      <c r="CW183">
        <v>70.88</v>
      </c>
      <c r="CX183" t="s">
        <v>179</v>
      </c>
      <c r="CY183" t="s">
        <v>180</v>
      </c>
      <c r="CZ183" t="s">
        <v>181</v>
      </c>
      <c r="DA183" t="s">
        <v>182</v>
      </c>
      <c r="DB183">
        <v>5000</v>
      </c>
      <c r="DC183">
        <v>60</v>
      </c>
      <c r="DD183" t="s">
        <v>191</v>
      </c>
      <c r="DE183" t="s">
        <v>183</v>
      </c>
      <c r="DK183" t="s">
        <v>95</v>
      </c>
      <c r="DN183" t="s">
        <v>177</v>
      </c>
      <c r="DP183" t="s">
        <v>184</v>
      </c>
      <c r="DQ183">
        <v>88</v>
      </c>
      <c r="DR183">
        <v>5.3</v>
      </c>
      <c r="DS183">
        <v>2250</v>
      </c>
      <c r="DT183" t="s">
        <v>94</v>
      </c>
      <c r="DU183" t="s">
        <v>93</v>
      </c>
      <c r="DW183">
        <v>0</v>
      </c>
      <c r="DX183" t="s">
        <v>185</v>
      </c>
      <c r="DY183" t="s">
        <v>186</v>
      </c>
      <c r="DZ183" t="s">
        <v>187</v>
      </c>
      <c r="EB183" t="s">
        <v>191</v>
      </c>
    </row>
    <row r="184" spans="1:132" x14ac:dyDescent="0.25">
      <c r="A184" t="s">
        <v>34</v>
      </c>
      <c r="B184" t="s">
        <v>198</v>
      </c>
      <c r="C184" t="s">
        <v>197</v>
      </c>
      <c r="D184">
        <v>8</v>
      </c>
      <c r="E184">
        <v>120</v>
      </c>
      <c r="F184" t="s">
        <v>191</v>
      </c>
      <c r="G184" s="10">
        <v>44679.412685185183</v>
      </c>
      <c r="H184" t="s">
        <v>192</v>
      </c>
      <c r="I184">
        <v>1.1419999999999999</v>
      </c>
      <c r="J184">
        <v>5.6000000000000001E-2</v>
      </c>
      <c r="K184">
        <v>447.7</v>
      </c>
      <c r="L184">
        <v>6.1</v>
      </c>
      <c r="M184">
        <v>132.6</v>
      </c>
      <c r="N184">
        <v>3.9E-2</v>
      </c>
      <c r="O184">
        <v>-11.2</v>
      </c>
      <c r="P184">
        <v>-1.3</v>
      </c>
      <c r="Q184" t="s">
        <v>35</v>
      </c>
      <c r="R184">
        <v>55056</v>
      </c>
      <c r="S184" t="s">
        <v>36</v>
      </c>
      <c r="T184">
        <v>55066</v>
      </c>
      <c r="U184">
        <v>5000</v>
      </c>
      <c r="V184">
        <v>60</v>
      </c>
      <c r="W184" t="s">
        <v>37</v>
      </c>
      <c r="Y184">
        <v>37</v>
      </c>
      <c r="Z184" t="s">
        <v>38</v>
      </c>
      <c r="AE184">
        <v>-11.2</v>
      </c>
      <c r="AF184">
        <v>-1.3</v>
      </c>
      <c r="AG184">
        <v>26.51</v>
      </c>
      <c r="AH184">
        <v>22.04</v>
      </c>
      <c r="AI184">
        <v>1.2030000000000001</v>
      </c>
      <c r="AJ184" t="s">
        <v>154</v>
      </c>
      <c r="AK184" t="s">
        <v>155</v>
      </c>
      <c r="AL184" t="s">
        <v>156</v>
      </c>
      <c r="AM184">
        <v>14</v>
      </c>
      <c r="AN184">
        <v>14.5</v>
      </c>
      <c r="AO184" t="s">
        <v>157</v>
      </c>
      <c r="AP184" t="s">
        <v>158</v>
      </c>
      <c r="AQ184" t="s">
        <v>159</v>
      </c>
      <c r="AR184" t="s">
        <v>160</v>
      </c>
      <c r="AT184" t="s">
        <v>193</v>
      </c>
      <c r="AU184" s="10">
        <v>44671.507199074076</v>
      </c>
      <c r="AV184" t="s">
        <v>161</v>
      </c>
      <c r="AW184" t="s">
        <v>162</v>
      </c>
      <c r="AX184">
        <v>0.3</v>
      </c>
      <c r="BC184" t="s">
        <v>163</v>
      </c>
      <c r="BD184" t="s">
        <v>164</v>
      </c>
      <c r="BE184" s="10">
        <v>44676.573645833334</v>
      </c>
      <c r="BF184" t="s">
        <v>92</v>
      </c>
      <c r="BG184" t="s">
        <v>165</v>
      </c>
      <c r="BH184">
        <v>382</v>
      </c>
      <c r="BJ184">
        <v>0</v>
      </c>
      <c r="BK184">
        <v>500</v>
      </c>
      <c r="BL184">
        <v>250</v>
      </c>
      <c r="BM184" t="s">
        <v>166</v>
      </c>
      <c r="BN184">
        <v>400</v>
      </c>
      <c r="BO184" t="s">
        <v>167</v>
      </c>
      <c r="BP184">
        <v>60000</v>
      </c>
      <c r="BQ184" t="s">
        <v>168</v>
      </c>
      <c r="BR184" t="s">
        <v>169</v>
      </c>
      <c r="BS184" t="s">
        <v>170</v>
      </c>
      <c r="BT184">
        <v>177.7</v>
      </c>
      <c r="BU184">
        <v>0</v>
      </c>
      <c r="BV184" s="11">
        <v>42583</v>
      </c>
      <c r="BW184">
        <v>2</v>
      </c>
      <c r="BX184" t="s">
        <v>171</v>
      </c>
      <c r="BY184" t="s">
        <v>171</v>
      </c>
      <c r="BZ184" t="s">
        <v>172</v>
      </c>
      <c r="CA184">
        <v>7</v>
      </c>
      <c r="CB184">
        <v>154727</v>
      </c>
      <c r="CC184" t="s">
        <v>173</v>
      </c>
      <c r="CD184" t="s">
        <v>174</v>
      </c>
      <c r="CE184" t="s">
        <v>175</v>
      </c>
      <c r="CG184" t="s">
        <v>194</v>
      </c>
      <c r="CH184">
        <v>25.22</v>
      </c>
      <c r="CI184" t="s">
        <v>176</v>
      </c>
      <c r="CJ184" s="10">
        <v>44679.412800925929</v>
      </c>
      <c r="CK184" s="10">
        <v>44671.508576388886</v>
      </c>
      <c r="CL184" t="s">
        <v>191</v>
      </c>
      <c r="CM184" t="s">
        <v>195</v>
      </c>
      <c r="CN184" t="s">
        <v>93</v>
      </c>
      <c r="CO184">
        <v>2</v>
      </c>
      <c r="CP184">
        <v>22.09</v>
      </c>
      <c r="CQ184" t="s">
        <v>95</v>
      </c>
      <c r="CS184" t="s">
        <v>177</v>
      </c>
      <c r="CU184" t="s">
        <v>178</v>
      </c>
      <c r="CV184">
        <v>30</v>
      </c>
      <c r="CW184">
        <v>75.06</v>
      </c>
      <c r="CX184" t="s">
        <v>179</v>
      </c>
      <c r="CY184" t="s">
        <v>180</v>
      </c>
      <c r="CZ184" t="s">
        <v>181</v>
      </c>
      <c r="DA184" t="s">
        <v>182</v>
      </c>
      <c r="DB184">
        <v>5000</v>
      </c>
      <c r="DC184">
        <v>60</v>
      </c>
      <c r="DD184" t="s">
        <v>191</v>
      </c>
      <c r="DE184" t="s">
        <v>183</v>
      </c>
      <c r="DK184" t="s">
        <v>95</v>
      </c>
      <c r="DN184" t="s">
        <v>177</v>
      </c>
      <c r="DP184" t="s">
        <v>184</v>
      </c>
      <c r="DQ184">
        <v>96</v>
      </c>
      <c r="DR184">
        <v>5.3</v>
      </c>
      <c r="DS184">
        <v>2250</v>
      </c>
      <c r="DT184" t="s">
        <v>94</v>
      </c>
      <c r="DU184" t="s">
        <v>93</v>
      </c>
      <c r="DW184">
        <v>0</v>
      </c>
      <c r="DX184" t="s">
        <v>185</v>
      </c>
      <c r="DY184" t="s">
        <v>186</v>
      </c>
      <c r="DZ184" t="s">
        <v>187</v>
      </c>
      <c r="EB184" t="s">
        <v>191</v>
      </c>
    </row>
    <row r="185" spans="1:132" x14ac:dyDescent="0.25">
      <c r="A185" t="s">
        <v>34</v>
      </c>
      <c r="B185" t="s">
        <v>209</v>
      </c>
      <c r="C185" t="s">
        <v>197</v>
      </c>
      <c r="D185">
        <v>8</v>
      </c>
      <c r="E185">
        <v>120</v>
      </c>
      <c r="F185" t="s">
        <v>191</v>
      </c>
      <c r="G185" s="10">
        <v>44679.411006944443</v>
      </c>
      <c r="H185" t="s">
        <v>192</v>
      </c>
      <c r="I185">
        <v>1.141</v>
      </c>
      <c r="J185">
        <v>0.06</v>
      </c>
      <c r="K185">
        <v>436.2</v>
      </c>
      <c r="L185">
        <v>5.9</v>
      </c>
      <c r="M185">
        <v>226.3</v>
      </c>
      <c r="N185">
        <v>0.222</v>
      </c>
      <c r="O185">
        <v>-10.6</v>
      </c>
      <c r="P185">
        <v>-1.2</v>
      </c>
      <c r="Q185" t="s">
        <v>35</v>
      </c>
      <c r="R185">
        <v>55056</v>
      </c>
      <c r="S185" t="s">
        <v>36</v>
      </c>
      <c r="T185">
        <v>55066</v>
      </c>
      <c r="U185">
        <v>5000</v>
      </c>
      <c r="V185">
        <v>60</v>
      </c>
      <c r="W185" t="s">
        <v>37</v>
      </c>
      <c r="Y185">
        <v>36.700000000000003</v>
      </c>
      <c r="Z185" t="s">
        <v>38</v>
      </c>
      <c r="AE185">
        <v>-10.7</v>
      </c>
      <c r="AF185">
        <v>-1</v>
      </c>
      <c r="AG185">
        <v>26.23</v>
      </c>
      <c r="AH185">
        <v>21.44</v>
      </c>
      <c r="AI185">
        <v>1.2230000000000001</v>
      </c>
      <c r="AJ185" t="s">
        <v>154</v>
      </c>
      <c r="AK185" t="s">
        <v>155</v>
      </c>
      <c r="AL185" t="s">
        <v>156</v>
      </c>
      <c r="AM185">
        <v>14</v>
      </c>
      <c r="AN185">
        <v>14.5</v>
      </c>
      <c r="AO185" t="s">
        <v>157</v>
      </c>
      <c r="AP185" t="s">
        <v>158</v>
      </c>
      <c r="AQ185" t="s">
        <v>159</v>
      </c>
      <c r="AR185" t="s">
        <v>160</v>
      </c>
      <c r="AT185" t="s">
        <v>193</v>
      </c>
      <c r="AU185" s="10">
        <v>44671.507199074076</v>
      </c>
      <c r="AV185" t="s">
        <v>161</v>
      </c>
      <c r="AW185" t="s">
        <v>162</v>
      </c>
      <c r="AX185">
        <v>0.3</v>
      </c>
      <c r="BC185" t="s">
        <v>163</v>
      </c>
      <c r="BD185" t="s">
        <v>164</v>
      </c>
      <c r="BE185" s="10">
        <v>44676.60628472222</v>
      </c>
      <c r="BF185" t="s">
        <v>92</v>
      </c>
      <c r="BG185" t="s">
        <v>165</v>
      </c>
      <c r="BH185">
        <v>344</v>
      </c>
      <c r="BJ185">
        <v>0</v>
      </c>
      <c r="BK185">
        <v>500</v>
      </c>
      <c r="BL185">
        <v>250</v>
      </c>
      <c r="BM185" t="s">
        <v>166</v>
      </c>
      <c r="BN185">
        <v>400</v>
      </c>
      <c r="BO185" t="s">
        <v>167</v>
      </c>
      <c r="BP185">
        <v>60000</v>
      </c>
      <c r="BQ185" t="s">
        <v>168</v>
      </c>
      <c r="BR185" t="s">
        <v>169</v>
      </c>
      <c r="BS185" t="s">
        <v>170</v>
      </c>
      <c r="BT185">
        <v>116.5</v>
      </c>
      <c r="BU185">
        <v>0</v>
      </c>
      <c r="BV185" s="11">
        <v>42583</v>
      </c>
      <c r="BW185">
        <v>2</v>
      </c>
      <c r="BX185" t="s">
        <v>171</v>
      </c>
      <c r="BY185" t="s">
        <v>171</v>
      </c>
      <c r="BZ185" t="s">
        <v>172</v>
      </c>
      <c r="CA185">
        <v>7</v>
      </c>
      <c r="CB185">
        <v>154727</v>
      </c>
      <c r="CC185" t="s">
        <v>173</v>
      </c>
      <c r="CD185" t="s">
        <v>174</v>
      </c>
      <c r="CE185" t="s">
        <v>175</v>
      </c>
      <c r="CG185" t="s">
        <v>194</v>
      </c>
      <c r="CH185">
        <v>24.85</v>
      </c>
      <c r="CI185" t="s">
        <v>176</v>
      </c>
      <c r="CJ185" s="10">
        <v>44679.411111111112</v>
      </c>
      <c r="CK185" s="10">
        <v>44671.508576388886</v>
      </c>
      <c r="CL185" t="s">
        <v>191</v>
      </c>
      <c r="CM185" t="s">
        <v>195</v>
      </c>
      <c r="CN185" t="s">
        <v>93</v>
      </c>
      <c r="CO185">
        <v>2</v>
      </c>
      <c r="CP185">
        <v>21.79</v>
      </c>
      <c r="CQ185" t="s">
        <v>95</v>
      </c>
      <c r="CS185" t="s">
        <v>177</v>
      </c>
      <c r="CU185" t="s">
        <v>178</v>
      </c>
      <c r="CV185">
        <v>30</v>
      </c>
      <c r="CW185">
        <v>75.290000000000006</v>
      </c>
      <c r="CX185" t="s">
        <v>179</v>
      </c>
      <c r="CY185" t="s">
        <v>180</v>
      </c>
      <c r="CZ185" t="s">
        <v>181</v>
      </c>
      <c r="DA185" t="s">
        <v>182</v>
      </c>
      <c r="DB185">
        <v>5000</v>
      </c>
      <c r="DC185">
        <v>60</v>
      </c>
      <c r="DD185" t="s">
        <v>191</v>
      </c>
      <c r="DE185" t="s">
        <v>183</v>
      </c>
      <c r="DK185" t="s">
        <v>95</v>
      </c>
      <c r="DN185" t="s">
        <v>177</v>
      </c>
      <c r="DP185" t="s">
        <v>184</v>
      </c>
      <c r="DQ185">
        <v>54</v>
      </c>
      <c r="DR185">
        <v>5.3</v>
      </c>
      <c r="DS185">
        <v>2250</v>
      </c>
      <c r="DT185" t="s">
        <v>94</v>
      </c>
      <c r="DU185" t="s">
        <v>93</v>
      </c>
      <c r="DW185">
        <v>0</v>
      </c>
      <c r="DX185" t="s">
        <v>185</v>
      </c>
      <c r="DY185" t="s">
        <v>186</v>
      </c>
      <c r="DZ185" t="s">
        <v>187</v>
      </c>
      <c r="EB185" t="s">
        <v>191</v>
      </c>
    </row>
    <row r="186" spans="1:132" x14ac:dyDescent="0.25">
      <c r="A186" t="s">
        <v>34</v>
      </c>
      <c r="B186" t="s">
        <v>205</v>
      </c>
      <c r="C186" t="s">
        <v>200</v>
      </c>
      <c r="D186">
        <v>8</v>
      </c>
      <c r="E186">
        <v>120</v>
      </c>
      <c r="F186" t="s">
        <v>191</v>
      </c>
      <c r="G186" s="10">
        <v>44679.409143518518</v>
      </c>
      <c r="H186" t="s">
        <v>192</v>
      </c>
      <c r="I186">
        <v>1.048</v>
      </c>
      <c r="J186">
        <v>6.8000000000000005E-2</v>
      </c>
      <c r="K186">
        <v>450.5</v>
      </c>
      <c r="L186">
        <v>6.1</v>
      </c>
      <c r="M186">
        <v>136.5</v>
      </c>
      <c r="N186">
        <v>2.7E-2</v>
      </c>
      <c r="O186">
        <v>-12.7</v>
      </c>
      <c r="P186">
        <v>-0.9</v>
      </c>
      <c r="Q186" t="s">
        <v>35</v>
      </c>
      <c r="R186">
        <v>55056</v>
      </c>
      <c r="S186" t="s">
        <v>36</v>
      </c>
      <c r="T186">
        <v>55066</v>
      </c>
      <c r="U186">
        <v>5000</v>
      </c>
      <c r="V186">
        <v>60</v>
      </c>
      <c r="W186" t="s">
        <v>37</v>
      </c>
      <c r="Y186">
        <v>36.700000000000003</v>
      </c>
      <c r="Z186" t="s">
        <v>38</v>
      </c>
      <c r="AE186">
        <v>-12.7</v>
      </c>
      <c r="AF186">
        <v>-1</v>
      </c>
      <c r="AG186">
        <v>25.66</v>
      </c>
      <c r="AH186">
        <v>22.49</v>
      </c>
      <c r="AI186">
        <v>1.141</v>
      </c>
      <c r="AJ186" t="s">
        <v>154</v>
      </c>
      <c r="AK186" t="s">
        <v>155</v>
      </c>
      <c r="AL186" t="s">
        <v>156</v>
      </c>
      <c r="AM186">
        <v>14</v>
      </c>
      <c r="AN186">
        <v>14.5</v>
      </c>
      <c r="AO186" t="s">
        <v>157</v>
      </c>
      <c r="AP186" t="s">
        <v>158</v>
      </c>
      <c r="AQ186" t="s">
        <v>159</v>
      </c>
      <c r="AR186" t="s">
        <v>160</v>
      </c>
      <c r="AT186" t="s">
        <v>193</v>
      </c>
      <c r="AU186" s="10">
        <v>44671.507199074076</v>
      </c>
      <c r="AV186" t="s">
        <v>161</v>
      </c>
      <c r="AW186" t="s">
        <v>162</v>
      </c>
      <c r="AX186">
        <v>0.3</v>
      </c>
      <c r="BC186" t="s">
        <v>163</v>
      </c>
      <c r="BD186" t="s">
        <v>164</v>
      </c>
      <c r="BE186" s="10">
        <v>44676.570625</v>
      </c>
      <c r="BF186" t="s">
        <v>92</v>
      </c>
      <c r="BG186" t="s">
        <v>165</v>
      </c>
      <c r="BH186">
        <v>386</v>
      </c>
      <c r="BJ186">
        <v>0</v>
      </c>
      <c r="BK186">
        <v>500</v>
      </c>
      <c r="BL186">
        <v>250</v>
      </c>
      <c r="BM186" t="s">
        <v>166</v>
      </c>
      <c r="BN186">
        <v>400</v>
      </c>
      <c r="BO186" t="s">
        <v>167</v>
      </c>
      <c r="BP186">
        <v>60000</v>
      </c>
      <c r="BQ186" t="s">
        <v>168</v>
      </c>
      <c r="BR186" t="s">
        <v>169</v>
      </c>
      <c r="BS186" t="s">
        <v>170</v>
      </c>
      <c r="BT186">
        <v>79.099999999999994</v>
      </c>
      <c r="BU186">
        <v>0</v>
      </c>
      <c r="BV186" s="11">
        <v>42583</v>
      </c>
      <c r="BW186">
        <v>2</v>
      </c>
      <c r="BX186" t="s">
        <v>171</v>
      </c>
      <c r="BY186" t="s">
        <v>171</v>
      </c>
      <c r="BZ186" t="s">
        <v>172</v>
      </c>
      <c r="CA186">
        <v>7</v>
      </c>
      <c r="CB186">
        <v>154727</v>
      </c>
      <c r="CC186" t="s">
        <v>173</v>
      </c>
      <c r="CD186" t="s">
        <v>174</v>
      </c>
      <c r="CE186" t="s">
        <v>175</v>
      </c>
      <c r="CG186" t="s">
        <v>194</v>
      </c>
      <c r="CH186">
        <v>24.24</v>
      </c>
      <c r="CI186" t="s">
        <v>176</v>
      </c>
      <c r="CJ186" s="10">
        <v>44679.409247685187</v>
      </c>
      <c r="CK186" s="10">
        <v>44671.508576388886</v>
      </c>
      <c r="CL186" t="s">
        <v>191</v>
      </c>
      <c r="CM186" t="s">
        <v>195</v>
      </c>
      <c r="CN186" t="s">
        <v>93</v>
      </c>
      <c r="CO186">
        <v>2</v>
      </c>
      <c r="CP186">
        <v>23.14</v>
      </c>
      <c r="CQ186" t="s">
        <v>95</v>
      </c>
      <c r="CS186" t="s">
        <v>177</v>
      </c>
      <c r="CU186" t="s">
        <v>178</v>
      </c>
      <c r="CV186">
        <v>30</v>
      </c>
      <c r="CW186">
        <v>75.34</v>
      </c>
      <c r="CX186" t="s">
        <v>179</v>
      </c>
      <c r="CY186" t="s">
        <v>180</v>
      </c>
      <c r="CZ186" t="s">
        <v>181</v>
      </c>
      <c r="DA186" t="s">
        <v>182</v>
      </c>
      <c r="DB186">
        <v>5000</v>
      </c>
      <c r="DC186">
        <v>60</v>
      </c>
      <c r="DD186" t="s">
        <v>191</v>
      </c>
      <c r="DE186" t="s">
        <v>183</v>
      </c>
      <c r="DK186" t="s">
        <v>95</v>
      </c>
      <c r="DN186" t="s">
        <v>177</v>
      </c>
      <c r="DP186" t="s">
        <v>184</v>
      </c>
      <c r="DQ186">
        <v>96</v>
      </c>
      <c r="DR186">
        <v>5.3</v>
      </c>
      <c r="DS186">
        <v>2250</v>
      </c>
      <c r="DT186" t="s">
        <v>94</v>
      </c>
      <c r="DU186" t="s">
        <v>93</v>
      </c>
      <c r="DW186">
        <v>0</v>
      </c>
      <c r="DX186" t="s">
        <v>185</v>
      </c>
      <c r="DY186" t="s">
        <v>186</v>
      </c>
      <c r="DZ186" t="s">
        <v>187</v>
      </c>
      <c r="EB186" t="s">
        <v>191</v>
      </c>
    </row>
    <row r="187" spans="1:132" x14ac:dyDescent="0.25">
      <c r="A187" t="s">
        <v>34</v>
      </c>
      <c r="B187" t="s">
        <v>203</v>
      </c>
      <c r="C187" t="s">
        <v>190</v>
      </c>
      <c r="D187">
        <v>8</v>
      </c>
      <c r="E187">
        <v>120</v>
      </c>
      <c r="F187" t="s">
        <v>191</v>
      </c>
      <c r="G187" s="10">
        <v>44679.40730324074</v>
      </c>
      <c r="H187" t="s">
        <v>192</v>
      </c>
      <c r="I187">
        <v>1.0569999999999999</v>
      </c>
      <c r="J187">
        <v>3.4000000000000002E-2</v>
      </c>
      <c r="K187">
        <v>389.3</v>
      </c>
      <c r="L187">
        <v>5.3</v>
      </c>
      <c r="M187">
        <v>26</v>
      </c>
      <c r="N187">
        <v>3.7999999999999999E-2</v>
      </c>
      <c r="O187">
        <v>-11.4</v>
      </c>
      <c r="P187">
        <v>-1.6</v>
      </c>
      <c r="Q187" t="s">
        <v>35</v>
      </c>
      <c r="R187">
        <v>55056</v>
      </c>
      <c r="S187" t="s">
        <v>36</v>
      </c>
      <c r="T187">
        <v>55066</v>
      </c>
      <c r="U187">
        <v>5000</v>
      </c>
      <c r="V187">
        <v>60</v>
      </c>
      <c r="W187" t="s">
        <v>37</v>
      </c>
      <c r="Y187">
        <v>36.6</v>
      </c>
      <c r="Z187" t="s">
        <v>38</v>
      </c>
      <c r="AE187">
        <v>-11.3</v>
      </c>
      <c r="AF187">
        <v>-1.6</v>
      </c>
      <c r="AG187">
        <v>23.92</v>
      </c>
      <c r="AH187">
        <v>21.1</v>
      </c>
      <c r="AI187">
        <v>1.1339999999999999</v>
      </c>
      <c r="AJ187" t="s">
        <v>154</v>
      </c>
      <c r="AK187" t="s">
        <v>155</v>
      </c>
      <c r="AL187" t="s">
        <v>156</v>
      </c>
      <c r="AM187">
        <v>14</v>
      </c>
      <c r="AN187">
        <v>14.5</v>
      </c>
      <c r="AO187" t="s">
        <v>157</v>
      </c>
      <c r="AP187" t="s">
        <v>158</v>
      </c>
      <c r="AQ187" t="s">
        <v>159</v>
      </c>
      <c r="AR187" t="s">
        <v>160</v>
      </c>
      <c r="AT187" t="s">
        <v>193</v>
      </c>
      <c r="AU187" s="10">
        <v>44671.507199074076</v>
      </c>
      <c r="AV187" t="s">
        <v>161</v>
      </c>
      <c r="AW187" t="s">
        <v>162</v>
      </c>
      <c r="AX187">
        <v>0.3</v>
      </c>
      <c r="BC187" t="s">
        <v>163</v>
      </c>
      <c r="BD187" t="s">
        <v>164</v>
      </c>
      <c r="BE187" s="10">
        <v>44676.591226851851</v>
      </c>
      <c r="BF187" t="s">
        <v>92</v>
      </c>
      <c r="BG187" t="s">
        <v>165</v>
      </c>
      <c r="BH187">
        <v>330</v>
      </c>
      <c r="BJ187">
        <v>0</v>
      </c>
      <c r="BK187">
        <v>500</v>
      </c>
      <c r="BL187">
        <v>250</v>
      </c>
      <c r="BM187" t="s">
        <v>166</v>
      </c>
      <c r="BN187">
        <v>400</v>
      </c>
      <c r="BO187" t="s">
        <v>167</v>
      </c>
      <c r="BP187">
        <v>60000</v>
      </c>
      <c r="BQ187" t="s">
        <v>168</v>
      </c>
      <c r="BR187" t="s">
        <v>169</v>
      </c>
      <c r="BS187" t="s">
        <v>170</v>
      </c>
      <c r="BT187">
        <v>153.80000000000001</v>
      </c>
      <c r="BU187">
        <v>0</v>
      </c>
      <c r="BV187" s="11">
        <v>42583</v>
      </c>
      <c r="BW187">
        <v>2</v>
      </c>
      <c r="BX187" t="s">
        <v>171</v>
      </c>
      <c r="BY187" t="s">
        <v>171</v>
      </c>
      <c r="BZ187" t="s">
        <v>172</v>
      </c>
      <c r="CA187">
        <v>7</v>
      </c>
      <c r="CB187">
        <v>154727</v>
      </c>
      <c r="CC187" t="s">
        <v>173</v>
      </c>
      <c r="CD187" t="s">
        <v>174</v>
      </c>
      <c r="CE187" t="s">
        <v>175</v>
      </c>
      <c r="CG187" t="s">
        <v>194</v>
      </c>
      <c r="CH187">
        <v>22.58</v>
      </c>
      <c r="CI187" t="s">
        <v>176</v>
      </c>
      <c r="CJ187" s="10">
        <v>44679.407407407409</v>
      </c>
      <c r="CK187" s="10">
        <v>44671.508576388886</v>
      </c>
      <c r="CL187" t="s">
        <v>191</v>
      </c>
      <c r="CM187" t="s">
        <v>195</v>
      </c>
      <c r="CN187" t="s">
        <v>93</v>
      </c>
      <c r="CO187">
        <v>2</v>
      </c>
      <c r="CP187">
        <v>21.36</v>
      </c>
      <c r="CQ187" t="s">
        <v>95</v>
      </c>
      <c r="CS187" t="s">
        <v>177</v>
      </c>
      <c r="CU187" t="s">
        <v>178</v>
      </c>
      <c r="CV187">
        <v>30</v>
      </c>
      <c r="CW187">
        <v>70.739999999999995</v>
      </c>
      <c r="CX187" t="s">
        <v>179</v>
      </c>
      <c r="CY187" t="s">
        <v>180</v>
      </c>
      <c r="CZ187" t="s">
        <v>181</v>
      </c>
      <c r="DA187" t="s">
        <v>182</v>
      </c>
      <c r="DB187">
        <v>5000</v>
      </c>
      <c r="DC187">
        <v>60</v>
      </c>
      <c r="DD187" t="s">
        <v>191</v>
      </c>
      <c r="DE187" t="s">
        <v>183</v>
      </c>
      <c r="DK187" t="s">
        <v>95</v>
      </c>
      <c r="DN187" t="s">
        <v>177</v>
      </c>
      <c r="DP187" t="s">
        <v>184</v>
      </c>
      <c r="DQ187">
        <v>64</v>
      </c>
      <c r="DR187">
        <v>5.3</v>
      </c>
      <c r="DS187">
        <v>2250</v>
      </c>
      <c r="DT187" t="s">
        <v>94</v>
      </c>
      <c r="DU187" t="s">
        <v>93</v>
      </c>
      <c r="DW187">
        <v>0</v>
      </c>
      <c r="DX187" t="s">
        <v>185</v>
      </c>
      <c r="DY187" t="s">
        <v>186</v>
      </c>
      <c r="DZ187" t="s">
        <v>187</v>
      </c>
      <c r="EB187" t="s">
        <v>191</v>
      </c>
    </row>
    <row r="188" spans="1:132" x14ac:dyDescent="0.25">
      <c r="A188" t="s">
        <v>34</v>
      </c>
      <c r="B188" t="s">
        <v>196</v>
      </c>
      <c r="C188" t="s">
        <v>197</v>
      </c>
      <c r="D188">
        <v>8</v>
      </c>
      <c r="E188">
        <v>120</v>
      </c>
      <c r="F188" t="s">
        <v>191</v>
      </c>
      <c r="G188" s="10">
        <v>44679.405219907407</v>
      </c>
      <c r="H188" t="s">
        <v>192</v>
      </c>
      <c r="I188">
        <v>1.095</v>
      </c>
      <c r="J188">
        <v>5.5E-2</v>
      </c>
      <c r="K188">
        <v>435.3</v>
      </c>
      <c r="L188">
        <v>5.9</v>
      </c>
      <c r="M188">
        <v>274.39999999999998</v>
      </c>
      <c r="N188">
        <v>0.2</v>
      </c>
      <c r="O188">
        <v>-9.1999999999999993</v>
      </c>
      <c r="P188">
        <v>-1.2</v>
      </c>
      <c r="Q188" t="s">
        <v>35</v>
      </c>
      <c r="R188">
        <v>55056</v>
      </c>
      <c r="S188" t="s">
        <v>36</v>
      </c>
      <c r="T188">
        <v>55066</v>
      </c>
      <c r="U188">
        <v>5000</v>
      </c>
      <c r="V188">
        <v>60</v>
      </c>
      <c r="W188" t="s">
        <v>37</v>
      </c>
      <c r="Y188">
        <v>36.4</v>
      </c>
      <c r="Z188" t="s">
        <v>38</v>
      </c>
      <c r="AE188">
        <v>-9.1999999999999993</v>
      </c>
      <c r="AF188">
        <v>-1</v>
      </c>
      <c r="AG188">
        <v>25.79</v>
      </c>
      <c r="AH188">
        <v>21.86</v>
      </c>
      <c r="AI188">
        <v>1.18</v>
      </c>
      <c r="AJ188" t="s">
        <v>154</v>
      </c>
      <c r="AK188" t="s">
        <v>155</v>
      </c>
      <c r="AL188" t="s">
        <v>156</v>
      </c>
      <c r="AM188">
        <v>14</v>
      </c>
      <c r="AN188">
        <v>14.5</v>
      </c>
      <c r="AO188" t="s">
        <v>157</v>
      </c>
      <c r="AP188" t="s">
        <v>158</v>
      </c>
      <c r="AQ188" t="s">
        <v>159</v>
      </c>
      <c r="AR188" t="s">
        <v>160</v>
      </c>
      <c r="AT188" t="s">
        <v>193</v>
      </c>
      <c r="AU188" s="10">
        <v>44671.507199074076</v>
      </c>
      <c r="AV188" t="s">
        <v>161</v>
      </c>
      <c r="AW188" t="s">
        <v>162</v>
      </c>
      <c r="AX188">
        <v>0.3</v>
      </c>
      <c r="BC188" t="s">
        <v>163</v>
      </c>
      <c r="BD188" t="s">
        <v>164</v>
      </c>
      <c r="BE188" s="10">
        <v>44676.584641203706</v>
      </c>
      <c r="BF188" t="s">
        <v>92</v>
      </c>
      <c r="BG188" t="s">
        <v>165</v>
      </c>
      <c r="BH188">
        <v>328</v>
      </c>
      <c r="BJ188">
        <v>0</v>
      </c>
      <c r="BK188">
        <v>500</v>
      </c>
      <c r="BL188">
        <v>250</v>
      </c>
      <c r="BM188" t="s">
        <v>166</v>
      </c>
      <c r="BN188">
        <v>400</v>
      </c>
      <c r="BO188" t="s">
        <v>167</v>
      </c>
      <c r="BP188">
        <v>60000</v>
      </c>
      <c r="BQ188" t="s">
        <v>168</v>
      </c>
      <c r="BR188" t="s">
        <v>169</v>
      </c>
      <c r="BS188" t="s">
        <v>170</v>
      </c>
      <c r="BT188">
        <v>104.2</v>
      </c>
      <c r="BU188">
        <v>0</v>
      </c>
      <c r="BV188" s="11">
        <v>42583</v>
      </c>
      <c r="BW188">
        <v>2</v>
      </c>
      <c r="BX188" t="s">
        <v>171</v>
      </c>
      <c r="BY188" t="s">
        <v>171</v>
      </c>
      <c r="BZ188" t="s">
        <v>172</v>
      </c>
      <c r="CA188">
        <v>7</v>
      </c>
      <c r="CB188">
        <v>154727</v>
      </c>
      <c r="CC188" t="s">
        <v>173</v>
      </c>
      <c r="CD188" t="s">
        <v>174</v>
      </c>
      <c r="CE188" t="s">
        <v>175</v>
      </c>
      <c r="CG188" t="s">
        <v>194</v>
      </c>
      <c r="CH188">
        <v>24.34</v>
      </c>
      <c r="CI188" t="s">
        <v>176</v>
      </c>
      <c r="CJ188" s="10">
        <v>44679.405324074076</v>
      </c>
      <c r="CK188" s="10">
        <v>44671.508576388886</v>
      </c>
      <c r="CL188" t="s">
        <v>191</v>
      </c>
      <c r="CM188" t="s">
        <v>195</v>
      </c>
      <c r="CN188" t="s">
        <v>93</v>
      </c>
      <c r="CO188">
        <v>2</v>
      </c>
      <c r="CP188">
        <v>22.22</v>
      </c>
      <c r="CQ188" t="s">
        <v>95</v>
      </c>
      <c r="CS188" t="s">
        <v>177</v>
      </c>
      <c r="CU188" t="s">
        <v>178</v>
      </c>
      <c r="CV188">
        <v>30</v>
      </c>
      <c r="CW188">
        <v>74.650000000000006</v>
      </c>
      <c r="CX188" t="s">
        <v>179</v>
      </c>
      <c r="CY188" t="s">
        <v>180</v>
      </c>
      <c r="CZ188" t="s">
        <v>181</v>
      </c>
      <c r="DA188" t="s">
        <v>182</v>
      </c>
      <c r="DB188">
        <v>5000</v>
      </c>
      <c r="DC188">
        <v>60</v>
      </c>
      <c r="DD188" t="s">
        <v>191</v>
      </c>
      <c r="DE188" t="s">
        <v>183</v>
      </c>
      <c r="DK188" t="s">
        <v>95</v>
      </c>
      <c r="DN188" t="s">
        <v>177</v>
      </c>
      <c r="DP188" t="s">
        <v>184</v>
      </c>
      <c r="DQ188">
        <v>70</v>
      </c>
      <c r="DR188">
        <v>5.3</v>
      </c>
      <c r="DS188">
        <v>2250</v>
      </c>
      <c r="DT188" t="s">
        <v>94</v>
      </c>
      <c r="DU188" t="s">
        <v>93</v>
      </c>
      <c r="DW188">
        <v>0</v>
      </c>
      <c r="DX188" t="s">
        <v>185</v>
      </c>
      <c r="DY188" t="s">
        <v>186</v>
      </c>
      <c r="DZ188" t="s">
        <v>187</v>
      </c>
      <c r="EB188" t="s">
        <v>191</v>
      </c>
    </row>
    <row r="189" spans="1:132" x14ac:dyDescent="0.25">
      <c r="A189" t="s">
        <v>34</v>
      </c>
      <c r="B189" t="s">
        <v>199</v>
      </c>
      <c r="C189" t="s">
        <v>200</v>
      </c>
      <c r="D189">
        <v>8</v>
      </c>
      <c r="E189">
        <v>120</v>
      </c>
      <c r="F189" t="s">
        <v>191</v>
      </c>
      <c r="G189" s="10">
        <v>44679.402696759258</v>
      </c>
      <c r="H189" t="s">
        <v>192</v>
      </c>
      <c r="I189">
        <v>1.0960000000000001</v>
      </c>
      <c r="J189">
        <v>6.9000000000000006E-2</v>
      </c>
      <c r="K189">
        <v>417.8</v>
      </c>
      <c r="L189">
        <v>5.7</v>
      </c>
      <c r="M189">
        <v>216.6</v>
      </c>
      <c r="N189">
        <v>0.121</v>
      </c>
      <c r="O189">
        <v>-9.5</v>
      </c>
      <c r="P189">
        <v>-2.2999999999999998</v>
      </c>
      <c r="Q189" t="s">
        <v>35</v>
      </c>
      <c r="R189">
        <v>55056</v>
      </c>
      <c r="S189" t="s">
        <v>36</v>
      </c>
      <c r="T189">
        <v>55066</v>
      </c>
      <c r="U189">
        <v>5000</v>
      </c>
      <c r="V189">
        <v>60</v>
      </c>
      <c r="W189" t="s">
        <v>37</v>
      </c>
      <c r="Y189">
        <v>36.299999999999997</v>
      </c>
      <c r="Z189" t="s">
        <v>38</v>
      </c>
      <c r="AE189">
        <v>-9.6</v>
      </c>
      <c r="AF189">
        <v>-2.2000000000000002</v>
      </c>
      <c r="AG189">
        <v>24.91</v>
      </c>
      <c r="AH189">
        <v>21</v>
      </c>
      <c r="AI189">
        <v>1.1859999999999999</v>
      </c>
      <c r="AJ189" t="s">
        <v>154</v>
      </c>
      <c r="AK189" t="s">
        <v>155</v>
      </c>
      <c r="AL189" t="s">
        <v>156</v>
      </c>
      <c r="AM189">
        <v>14</v>
      </c>
      <c r="AN189">
        <v>14.5</v>
      </c>
      <c r="AO189" t="s">
        <v>157</v>
      </c>
      <c r="AP189" t="s">
        <v>158</v>
      </c>
      <c r="AQ189" t="s">
        <v>159</v>
      </c>
      <c r="AR189" t="s">
        <v>160</v>
      </c>
      <c r="AT189" t="s">
        <v>193</v>
      </c>
      <c r="AU189" s="10">
        <v>44671.507199074076</v>
      </c>
      <c r="AV189" t="s">
        <v>161</v>
      </c>
      <c r="AW189" t="s">
        <v>162</v>
      </c>
      <c r="AX189">
        <v>0.3</v>
      </c>
      <c r="BC189" t="s">
        <v>163</v>
      </c>
      <c r="BD189" t="s">
        <v>164</v>
      </c>
      <c r="BE189" s="10">
        <v>44676.603634259256</v>
      </c>
      <c r="BF189" t="s">
        <v>92</v>
      </c>
      <c r="BG189" t="s">
        <v>165</v>
      </c>
      <c r="BH189">
        <v>348</v>
      </c>
      <c r="BJ189">
        <v>0</v>
      </c>
      <c r="BK189">
        <v>500</v>
      </c>
      <c r="BL189">
        <v>250</v>
      </c>
      <c r="BM189" t="s">
        <v>166</v>
      </c>
      <c r="BN189">
        <v>400</v>
      </c>
      <c r="BO189" t="s">
        <v>167</v>
      </c>
      <c r="BP189">
        <v>60000</v>
      </c>
      <c r="BQ189" t="s">
        <v>168</v>
      </c>
      <c r="BR189" t="s">
        <v>169</v>
      </c>
      <c r="BS189" t="s">
        <v>170</v>
      </c>
      <c r="BT189">
        <v>13.7</v>
      </c>
      <c r="BU189">
        <v>0</v>
      </c>
      <c r="BV189" s="11">
        <v>42583</v>
      </c>
      <c r="BW189">
        <v>2</v>
      </c>
      <c r="BX189" t="s">
        <v>171</v>
      </c>
      <c r="BY189" t="s">
        <v>171</v>
      </c>
      <c r="BZ189" t="s">
        <v>172</v>
      </c>
      <c r="CA189">
        <v>7</v>
      </c>
      <c r="CB189">
        <v>154727</v>
      </c>
      <c r="CC189" t="s">
        <v>173</v>
      </c>
      <c r="CD189" t="s">
        <v>174</v>
      </c>
      <c r="CE189" t="s">
        <v>175</v>
      </c>
      <c r="CG189" t="s">
        <v>194</v>
      </c>
      <c r="CH189">
        <v>23.81</v>
      </c>
      <c r="CI189" t="s">
        <v>176</v>
      </c>
      <c r="CJ189" s="10">
        <v>44679.402800925927</v>
      </c>
      <c r="CK189" s="10">
        <v>44671.508576388886</v>
      </c>
      <c r="CL189" t="s">
        <v>191</v>
      </c>
      <c r="CM189" t="s">
        <v>195</v>
      </c>
      <c r="CN189" t="s">
        <v>93</v>
      </c>
      <c r="CO189">
        <v>2</v>
      </c>
      <c r="CP189">
        <v>21.73</v>
      </c>
      <c r="CQ189" t="s">
        <v>95</v>
      </c>
      <c r="CS189" t="s">
        <v>177</v>
      </c>
      <c r="CU189" t="s">
        <v>178</v>
      </c>
      <c r="CV189">
        <v>30</v>
      </c>
      <c r="CW189">
        <v>73.95</v>
      </c>
      <c r="CX189" t="s">
        <v>179</v>
      </c>
      <c r="CY189" t="s">
        <v>180</v>
      </c>
      <c r="CZ189" t="s">
        <v>181</v>
      </c>
      <c r="DA189" t="s">
        <v>182</v>
      </c>
      <c r="DB189">
        <v>5000</v>
      </c>
      <c r="DC189">
        <v>60</v>
      </c>
      <c r="DD189" t="s">
        <v>191</v>
      </c>
      <c r="DE189" t="s">
        <v>183</v>
      </c>
      <c r="DK189" t="s">
        <v>95</v>
      </c>
      <c r="DN189" t="s">
        <v>177</v>
      </c>
      <c r="DP189" t="s">
        <v>184</v>
      </c>
      <c r="DQ189">
        <v>54</v>
      </c>
      <c r="DR189">
        <v>5.3</v>
      </c>
      <c r="DS189">
        <v>2250</v>
      </c>
      <c r="DT189" t="s">
        <v>94</v>
      </c>
      <c r="DU189" t="s">
        <v>93</v>
      </c>
      <c r="DW189">
        <v>0</v>
      </c>
      <c r="DX189" t="s">
        <v>185</v>
      </c>
      <c r="DY189" t="s">
        <v>186</v>
      </c>
      <c r="DZ189" t="s">
        <v>187</v>
      </c>
      <c r="EB189" t="s">
        <v>191</v>
      </c>
    </row>
    <row r="190" spans="1:132" x14ac:dyDescent="0.25">
      <c r="A190" t="s">
        <v>34</v>
      </c>
      <c r="B190" t="s">
        <v>206</v>
      </c>
      <c r="C190" t="s">
        <v>200</v>
      </c>
      <c r="D190">
        <v>8</v>
      </c>
      <c r="E190">
        <v>120</v>
      </c>
      <c r="F190" t="s">
        <v>191</v>
      </c>
      <c r="G190" s="10">
        <v>44679.400636574072</v>
      </c>
      <c r="H190" t="s">
        <v>192</v>
      </c>
      <c r="I190">
        <v>1.133</v>
      </c>
      <c r="J190">
        <v>6.0999999999999999E-2</v>
      </c>
      <c r="K190">
        <v>405.4</v>
      </c>
      <c r="L190">
        <v>5.5</v>
      </c>
      <c r="M190">
        <v>201.7</v>
      </c>
      <c r="N190">
        <v>0.28399999999999997</v>
      </c>
      <c r="O190">
        <v>-14.3</v>
      </c>
      <c r="P190">
        <v>-2.6</v>
      </c>
      <c r="Q190" t="s">
        <v>35</v>
      </c>
      <c r="R190">
        <v>55056</v>
      </c>
      <c r="S190" t="s">
        <v>36</v>
      </c>
      <c r="T190">
        <v>55066</v>
      </c>
      <c r="U190">
        <v>5000</v>
      </c>
      <c r="V190">
        <v>60</v>
      </c>
      <c r="W190" t="s">
        <v>37</v>
      </c>
      <c r="Y190">
        <v>36.1</v>
      </c>
      <c r="Z190" t="s">
        <v>38</v>
      </c>
      <c r="AE190">
        <v>-14.6</v>
      </c>
      <c r="AF190">
        <v>-2.5</v>
      </c>
      <c r="AG190">
        <v>24.51</v>
      </c>
      <c r="AH190">
        <v>19.96</v>
      </c>
      <c r="AI190">
        <v>1.228</v>
      </c>
      <c r="AJ190" t="s">
        <v>154</v>
      </c>
      <c r="AK190" t="s">
        <v>155</v>
      </c>
      <c r="AL190" t="s">
        <v>156</v>
      </c>
      <c r="AM190">
        <v>14</v>
      </c>
      <c r="AN190">
        <v>14.5</v>
      </c>
      <c r="AO190" t="s">
        <v>157</v>
      </c>
      <c r="AP190" t="s">
        <v>158</v>
      </c>
      <c r="AQ190" t="s">
        <v>159</v>
      </c>
      <c r="AR190" t="s">
        <v>160</v>
      </c>
      <c r="AT190" t="s">
        <v>193</v>
      </c>
      <c r="AU190" s="10">
        <v>44671.507199074076</v>
      </c>
      <c r="AV190" t="s">
        <v>161</v>
      </c>
      <c r="AW190" t="s">
        <v>162</v>
      </c>
      <c r="AX190">
        <v>0.3</v>
      </c>
      <c r="BC190" t="s">
        <v>163</v>
      </c>
      <c r="BD190" t="s">
        <v>164</v>
      </c>
      <c r="BE190" s="10">
        <v>44676.593981481485</v>
      </c>
      <c r="BF190" t="s">
        <v>92</v>
      </c>
      <c r="BG190" t="s">
        <v>165</v>
      </c>
      <c r="BH190">
        <v>292</v>
      </c>
      <c r="BJ190">
        <v>0</v>
      </c>
      <c r="BK190">
        <v>500</v>
      </c>
      <c r="BL190">
        <v>250</v>
      </c>
      <c r="BM190" t="s">
        <v>166</v>
      </c>
      <c r="BN190">
        <v>400</v>
      </c>
      <c r="BO190" t="s">
        <v>167</v>
      </c>
      <c r="BP190">
        <v>60000</v>
      </c>
      <c r="BQ190" t="s">
        <v>168</v>
      </c>
      <c r="BR190" t="s">
        <v>169</v>
      </c>
      <c r="BS190" t="s">
        <v>170</v>
      </c>
      <c r="BT190">
        <v>140.30000000000001</v>
      </c>
      <c r="BU190">
        <v>0</v>
      </c>
      <c r="BV190" s="11">
        <v>42583</v>
      </c>
      <c r="BW190">
        <v>2</v>
      </c>
      <c r="BX190" t="s">
        <v>171</v>
      </c>
      <c r="BY190" t="s">
        <v>171</v>
      </c>
      <c r="BZ190" t="s">
        <v>172</v>
      </c>
      <c r="CA190">
        <v>7</v>
      </c>
      <c r="CB190">
        <v>154727</v>
      </c>
      <c r="CC190" t="s">
        <v>173</v>
      </c>
      <c r="CD190" t="s">
        <v>174</v>
      </c>
      <c r="CE190" t="s">
        <v>175</v>
      </c>
      <c r="CG190" t="s">
        <v>194</v>
      </c>
      <c r="CH190">
        <v>23.92</v>
      </c>
      <c r="CI190" t="s">
        <v>176</v>
      </c>
      <c r="CJ190" s="10">
        <v>44679.400740740741</v>
      </c>
      <c r="CK190" s="10">
        <v>44671.508576388886</v>
      </c>
      <c r="CL190" t="s">
        <v>191</v>
      </c>
      <c r="CM190" t="s">
        <v>195</v>
      </c>
      <c r="CN190" t="s">
        <v>93</v>
      </c>
      <c r="CO190">
        <v>2</v>
      </c>
      <c r="CP190">
        <v>21.11</v>
      </c>
      <c r="CQ190" t="s">
        <v>95</v>
      </c>
      <c r="CS190" t="s">
        <v>177</v>
      </c>
      <c r="CU190" t="s">
        <v>178</v>
      </c>
      <c r="CV190">
        <v>30</v>
      </c>
      <c r="CW190">
        <v>72.73</v>
      </c>
      <c r="CX190" t="s">
        <v>179</v>
      </c>
      <c r="CY190" t="s">
        <v>180</v>
      </c>
      <c r="CZ190" t="s">
        <v>181</v>
      </c>
      <c r="DA190" t="s">
        <v>182</v>
      </c>
      <c r="DB190">
        <v>5000</v>
      </c>
      <c r="DC190">
        <v>60</v>
      </c>
      <c r="DD190" t="s">
        <v>191</v>
      </c>
      <c r="DE190" t="s">
        <v>183</v>
      </c>
      <c r="DK190" t="s">
        <v>95</v>
      </c>
      <c r="DN190" t="s">
        <v>177</v>
      </c>
      <c r="DP190" t="s">
        <v>184</v>
      </c>
      <c r="DQ190">
        <v>68</v>
      </c>
      <c r="DR190">
        <v>5.3</v>
      </c>
      <c r="DS190">
        <v>2250</v>
      </c>
      <c r="DT190" t="s">
        <v>94</v>
      </c>
      <c r="DU190" t="s">
        <v>93</v>
      </c>
      <c r="DW190">
        <v>0</v>
      </c>
      <c r="DX190" t="s">
        <v>185</v>
      </c>
      <c r="DY190" t="s">
        <v>186</v>
      </c>
      <c r="DZ190" t="s">
        <v>187</v>
      </c>
      <c r="EB190" t="s">
        <v>191</v>
      </c>
    </row>
    <row r="191" spans="1:132" x14ac:dyDescent="0.25">
      <c r="A191" t="s">
        <v>34</v>
      </c>
      <c r="B191" t="s">
        <v>210</v>
      </c>
      <c r="C191" t="s">
        <v>190</v>
      </c>
      <c r="D191">
        <v>8</v>
      </c>
      <c r="E191">
        <v>120</v>
      </c>
      <c r="F191" t="s">
        <v>191</v>
      </c>
      <c r="G191" s="10">
        <v>44679.398611111108</v>
      </c>
      <c r="H191" t="s">
        <v>192</v>
      </c>
      <c r="I191">
        <v>1.07</v>
      </c>
      <c r="J191">
        <v>4.4999999999999998E-2</v>
      </c>
      <c r="K191">
        <v>476.7</v>
      </c>
      <c r="L191">
        <v>6.5</v>
      </c>
      <c r="M191">
        <v>205.6</v>
      </c>
      <c r="N191">
        <v>0.14399999999999999</v>
      </c>
      <c r="O191">
        <v>-11</v>
      </c>
      <c r="P191">
        <v>-0.7</v>
      </c>
      <c r="Q191" t="s">
        <v>35</v>
      </c>
      <c r="R191">
        <v>55056</v>
      </c>
      <c r="S191" t="s">
        <v>36</v>
      </c>
      <c r="T191">
        <v>55066</v>
      </c>
      <c r="U191">
        <v>5000</v>
      </c>
      <c r="V191">
        <v>60</v>
      </c>
      <c r="W191" t="s">
        <v>37</v>
      </c>
      <c r="Y191">
        <v>36</v>
      </c>
      <c r="Z191" t="s">
        <v>38</v>
      </c>
      <c r="AE191">
        <v>-11.1</v>
      </c>
      <c r="AF191">
        <v>-0.6</v>
      </c>
      <c r="AG191">
        <v>26.09</v>
      </c>
      <c r="AH191">
        <v>22.96</v>
      </c>
      <c r="AI191">
        <v>1.137</v>
      </c>
      <c r="AJ191" t="s">
        <v>154</v>
      </c>
      <c r="AK191" t="s">
        <v>155</v>
      </c>
      <c r="AL191" t="s">
        <v>156</v>
      </c>
      <c r="AM191">
        <v>14</v>
      </c>
      <c r="AN191">
        <v>14.5</v>
      </c>
      <c r="AO191" t="s">
        <v>157</v>
      </c>
      <c r="AP191" t="s">
        <v>158</v>
      </c>
      <c r="AQ191" t="s">
        <v>159</v>
      </c>
      <c r="AR191" t="s">
        <v>160</v>
      </c>
      <c r="AT191" t="s">
        <v>193</v>
      </c>
      <c r="AU191" s="10">
        <v>44671.507199074076</v>
      </c>
      <c r="AV191" t="s">
        <v>161</v>
      </c>
      <c r="AW191" t="s">
        <v>162</v>
      </c>
      <c r="AX191">
        <v>0.3</v>
      </c>
      <c r="BC191" t="s">
        <v>163</v>
      </c>
      <c r="BD191" t="s">
        <v>164</v>
      </c>
      <c r="BE191" s="10">
        <v>44676.610300925924</v>
      </c>
      <c r="BF191" t="s">
        <v>92</v>
      </c>
      <c r="BG191" t="s">
        <v>165</v>
      </c>
      <c r="BH191">
        <v>360</v>
      </c>
      <c r="BJ191">
        <v>0</v>
      </c>
      <c r="BK191">
        <v>500</v>
      </c>
      <c r="BL191">
        <v>250</v>
      </c>
      <c r="BM191" t="s">
        <v>166</v>
      </c>
      <c r="BN191">
        <v>400</v>
      </c>
      <c r="BO191" t="s">
        <v>167</v>
      </c>
      <c r="BP191">
        <v>60000</v>
      </c>
      <c r="BQ191" t="s">
        <v>168</v>
      </c>
      <c r="BR191" t="s">
        <v>169</v>
      </c>
      <c r="BS191" t="s">
        <v>170</v>
      </c>
      <c r="BT191">
        <v>22.6</v>
      </c>
      <c r="BU191">
        <v>0</v>
      </c>
      <c r="BV191" s="11">
        <v>42583</v>
      </c>
      <c r="BW191">
        <v>2</v>
      </c>
      <c r="BX191" t="s">
        <v>171</v>
      </c>
      <c r="BY191" t="s">
        <v>171</v>
      </c>
      <c r="BZ191" t="s">
        <v>172</v>
      </c>
      <c r="CA191">
        <v>7</v>
      </c>
      <c r="CB191">
        <v>154727</v>
      </c>
      <c r="CC191" t="s">
        <v>173</v>
      </c>
      <c r="CD191" t="s">
        <v>174</v>
      </c>
      <c r="CE191" t="s">
        <v>175</v>
      </c>
      <c r="CG191" t="s">
        <v>194</v>
      </c>
      <c r="CH191">
        <v>25.18</v>
      </c>
      <c r="CI191" t="s">
        <v>176</v>
      </c>
      <c r="CJ191" s="10">
        <v>44679.398715277777</v>
      </c>
      <c r="CK191" s="10">
        <v>44671.508576388886</v>
      </c>
      <c r="CL191" t="s">
        <v>191</v>
      </c>
      <c r="CM191" t="s">
        <v>195</v>
      </c>
      <c r="CN191" t="s">
        <v>93</v>
      </c>
      <c r="CO191">
        <v>2</v>
      </c>
      <c r="CP191">
        <v>23.52</v>
      </c>
      <c r="CQ191" t="s">
        <v>95</v>
      </c>
      <c r="CS191" t="s">
        <v>177</v>
      </c>
      <c r="CU191" t="s">
        <v>178</v>
      </c>
      <c r="CV191">
        <v>30</v>
      </c>
      <c r="CW191">
        <v>79.09</v>
      </c>
      <c r="CX191" t="s">
        <v>179</v>
      </c>
      <c r="CY191" t="s">
        <v>180</v>
      </c>
      <c r="CZ191" t="s">
        <v>181</v>
      </c>
      <c r="DA191" t="s">
        <v>182</v>
      </c>
      <c r="DB191">
        <v>5000</v>
      </c>
      <c r="DC191">
        <v>60</v>
      </c>
      <c r="DD191" t="s">
        <v>191</v>
      </c>
      <c r="DE191" t="s">
        <v>183</v>
      </c>
      <c r="DK191" t="s">
        <v>95</v>
      </c>
      <c r="DN191" t="s">
        <v>177</v>
      </c>
      <c r="DP191" t="s">
        <v>184</v>
      </c>
      <c r="DQ191">
        <v>98</v>
      </c>
      <c r="DR191">
        <v>5.3</v>
      </c>
      <c r="DS191">
        <v>2250</v>
      </c>
      <c r="DT191" t="s">
        <v>94</v>
      </c>
      <c r="DU191" t="s">
        <v>93</v>
      </c>
      <c r="DW191">
        <v>0</v>
      </c>
      <c r="DX191" t="s">
        <v>185</v>
      </c>
      <c r="DY191" t="s">
        <v>186</v>
      </c>
      <c r="DZ191" t="s">
        <v>187</v>
      </c>
      <c r="EB191" t="s">
        <v>191</v>
      </c>
    </row>
    <row r="192" spans="1:132" x14ac:dyDescent="0.25">
      <c r="A192" t="s">
        <v>34</v>
      </c>
      <c r="B192" t="s">
        <v>189</v>
      </c>
      <c r="C192" t="s">
        <v>190</v>
      </c>
      <c r="D192">
        <v>8</v>
      </c>
      <c r="E192">
        <v>120</v>
      </c>
      <c r="F192" t="s">
        <v>191</v>
      </c>
      <c r="G192" s="10">
        <v>44679.396689814814</v>
      </c>
      <c r="H192" t="s">
        <v>192</v>
      </c>
      <c r="I192">
        <v>1.0449999999999999</v>
      </c>
      <c r="J192">
        <v>6.3E-2</v>
      </c>
      <c r="K192">
        <v>390</v>
      </c>
      <c r="L192">
        <v>5.3</v>
      </c>
      <c r="M192">
        <v>23.9</v>
      </c>
      <c r="N192">
        <v>3.1E-2</v>
      </c>
      <c r="O192">
        <v>-10.1</v>
      </c>
      <c r="P192">
        <v>-0.7</v>
      </c>
      <c r="Q192" t="s">
        <v>35</v>
      </c>
      <c r="R192">
        <v>55056</v>
      </c>
      <c r="S192" t="s">
        <v>36</v>
      </c>
      <c r="T192">
        <v>55066</v>
      </c>
      <c r="U192">
        <v>5000</v>
      </c>
      <c r="V192">
        <v>60</v>
      </c>
      <c r="W192" t="s">
        <v>37</v>
      </c>
      <c r="Y192">
        <v>36</v>
      </c>
      <c r="Z192" t="s">
        <v>38</v>
      </c>
      <c r="AE192">
        <v>-10.1</v>
      </c>
      <c r="AF192">
        <v>-0.7</v>
      </c>
      <c r="AG192">
        <v>23.33</v>
      </c>
      <c r="AH192">
        <v>21.17</v>
      </c>
      <c r="AI192">
        <v>1.1020000000000001</v>
      </c>
      <c r="AJ192" t="s">
        <v>154</v>
      </c>
      <c r="AK192" t="s">
        <v>155</v>
      </c>
      <c r="AL192" t="s">
        <v>156</v>
      </c>
      <c r="AM192">
        <v>14</v>
      </c>
      <c r="AN192">
        <v>14.5</v>
      </c>
      <c r="AO192" t="s">
        <v>157</v>
      </c>
      <c r="AP192" t="s">
        <v>158</v>
      </c>
      <c r="AQ192" t="s">
        <v>159</v>
      </c>
      <c r="AR192" t="s">
        <v>160</v>
      </c>
      <c r="AT192" t="s">
        <v>193</v>
      </c>
      <c r="AU192" s="10">
        <v>44671.507199074076</v>
      </c>
      <c r="AV192" t="s">
        <v>161</v>
      </c>
      <c r="AW192" t="s">
        <v>162</v>
      </c>
      <c r="AX192">
        <v>0.3</v>
      </c>
      <c r="BC192" t="s">
        <v>163</v>
      </c>
      <c r="BD192" t="s">
        <v>164</v>
      </c>
      <c r="BE192" s="10">
        <v>44676.612939814811</v>
      </c>
      <c r="BF192" t="s">
        <v>92</v>
      </c>
      <c r="BG192" t="s">
        <v>165</v>
      </c>
      <c r="BH192">
        <v>422</v>
      </c>
      <c r="BJ192">
        <v>0</v>
      </c>
      <c r="BK192">
        <v>500</v>
      </c>
      <c r="BL192">
        <v>250</v>
      </c>
      <c r="BM192" t="s">
        <v>166</v>
      </c>
      <c r="BN192">
        <v>400</v>
      </c>
      <c r="BO192" t="s">
        <v>167</v>
      </c>
      <c r="BP192">
        <v>60000</v>
      </c>
      <c r="BQ192" t="s">
        <v>168</v>
      </c>
      <c r="BR192" t="s">
        <v>169</v>
      </c>
      <c r="BS192" t="s">
        <v>170</v>
      </c>
      <c r="BT192">
        <v>171.6</v>
      </c>
      <c r="BU192">
        <v>0</v>
      </c>
      <c r="BV192" s="11">
        <v>42583</v>
      </c>
      <c r="BW192">
        <v>2</v>
      </c>
      <c r="BX192" t="s">
        <v>171</v>
      </c>
      <c r="BY192" t="s">
        <v>171</v>
      </c>
      <c r="BZ192" t="s">
        <v>172</v>
      </c>
      <c r="CA192">
        <v>7</v>
      </c>
      <c r="CB192">
        <v>154727</v>
      </c>
      <c r="CC192" t="s">
        <v>173</v>
      </c>
      <c r="CD192" t="s">
        <v>174</v>
      </c>
      <c r="CE192" t="s">
        <v>175</v>
      </c>
      <c r="CG192" t="s">
        <v>194</v>
      </c>
      <c r="CH192">
        <v>22.52</v>
      </c>
      <c r="CI192" t="s">
        <v>176</v>
      </c>
      <c r="CJ192" s="10">
        <v>44679.396805555552</v>
      </c>
      <c r="CK192" s="10">
        <v>44671.508576388886</v>
      </c>
      <c r="CL192" t="s">
        <v>191</v>
      </c>
      <c r="CM192" t="s">
        <v>195</v>
      </c>
      <c r="CN192" t="s">
        <v>93</v>
      </c>
      <c r="CO192">
        <v>2</v>
      </c>
      <c r="CP192">
        <v>21.55</v>
      </c>
      <c r="CQ192" t="s">
        <v>95</v>
      </c>
      <c r="CS192" t="s">
        <v>177</v>
      </c>
      <c r="CU192" t="s">
        <v>178</v>
      </c>
      <c r="CV192">
        <v>30</v>
      </c>
      <c r="CW192">
        <v>70.83</v>
      </c>
      <c r="CX192" t="s">
        <v>179</v>
      </c>
      <c r="CY192" t="s">
        <v>180</v>
      </c>
      <c r="CZ192" t="s">
        <v>181</v>
      </c>
      <c r="DA192" t="s">
        <v>182</v>
      </c>
      <c r="DB192">
        <v>5000</v>
      </c>
      <c r="DC192">
        <v>60</v>
      </c>
      <c r="DD192" t="s">
        <v>191</v>
      </c>
      <c r="DE192" t="s">
        <v>183</v>
      </c>
      <c r="DK192" t="s">
        <v>95</v>
      </c>
      <c r="DN192" t="s">
        <v>177</v>
      </c>
      <c r="DP192" t="s">
        <v>184</v>
      </c>
      <c r="DQ192">
        <v>82</v>
      </c>
      <c r="DR192">
        <v>5.3</v>
      </c>
      <c r="DS192">
        <v>2250</v>
      </c>
      <c r="DT192" t="s">
        <v>94</v>
      </c>
      <c r="DU192" t="s">
        <v>93</v>
      </c>
      <c r="DW192">
        <v>0</v>
      </c>
      <c r="DX192" t="s">
        <v>185</v>
      </c>
      <c r="DY192" t="s">
        <v>186</v>
      </c>
      <c r="DZ192" t="s">
        <v>187</v>
      </c>
      <c r="EB192" t="s">
        <v>191</v>
      </c>
    </row>
    <row r="193" spans="1:132" x14ac:dyDescent="0.25">
      <c r="A193" t="s">
        <v>34</v>
      </c>
      <c r="B193" t="s">
        <v>201</v>
      </c>
      <c r="C193" t="s">
        <v>200</v>
      </c>
      <c r="D193">
        <v>8</v>
      </c>
      <c r="E193">
        <v>120</v>
      </c>
      <c r="F193" t="s">
        <v>191</v>
      </c>
      <c r="G193" s="10">
        <v>44679.394548611112</v>
      </c>
      <c r="H193" t="s">
        <v>192</v>
      </c>
      <c r="I193">
        <v>1.038</v>
      </c>
      <c r="J193">
        <v>4.7E-2</v>
      </c>
      <c r="K193">
        <v>399.7</v>
      </c>
      <c r="L193">
        <v>5.4</v>
      </c>
      <c r="M193">
        <v>294.10000000000002</v>
      </c>
      <c r="N193">
        <v>8.2000000000000003E-2</v>
      </c>
      <c r="O193">
        <v>-10.1</v>
      </c>
      <c r="P193">
        <v>-0.7</v>
      </c>
      <c r="Q193" t="s">
        <v>35</v>
      </c>
      <c r="R193">
        <v>55056</v>
      </c>
      <c r="S193" t="s">
        <v>36</v>
      </c>
      <c r="T193">
        <v>55066</v>
      </c>
      <c r="U193">
        <v>5000</v>
      </c>
      <c r="V193">
        <v>60</v>
      </c>
      <c r="W193" t="s">
        <v>37</v>
      </c>
      <c r="Y193">
        <v>35.700000000000003</v>
      </c>
      <c r="Z193" t="s">
        <v>38</v>
      </c>
      <c r="AE193">
        <v>-10</v>
      </c>
      <c r="AF193">
        <v>-0.7</v>
      </c>
      <c r="AG193">
        <v>23.67</v>
      </c>
      <c r="AH193">
        <v>21.71</v>
      </c>
      <c r="AI193">
        <v>1.0900000000000001</v>
      </c>
      <c r="AJ193" t="s">
        <v>154</v>
      </c>
      <c r="AK193" t="s">
        <v>155</v>
      </c>
      <c r="AL193" t="s">
        <v>156</v>
      </c>
      <c r="AM193">
        <v>14</v>
      </c>
      <c r="AN193">
        <v>14.5</v>
      </c>
      <c r="AO193" t="s">
        <v>157</v>
      </c>
      <c r="AP193" t="s">
        <v>158</v>
      </c>
      <c r="AQ193" t="s">
        <v>159</v>
      </c>
      <c r="AR193" t="s">
        <v>160</v>
      </c>
      <c r="AT193" t="s">
        <v>193</v>
      </c>
      <c r="AU193" s="10">
        <v>44671.507199074076</v>
      </c>
      <c r="AV193" t="s">
        <v>161</v>
      </c>
      <c r="AW193" t="s">
        <v>162</v>
      </c>
      <c r="AX193">
        <v>0.3</v>
      </c>
      <c r="BC193" t="s">
        <v>163</v>
      </c>
      <c r="BD193" t="s">
        <v>164</v>
      </c>
      <c r="BE193" s="10">
        <v>44676.577118055553</v>
      </c>
      <c r="BF193" t="s">
        <v>92</v>
      </c>
      <c r="BG193" t="s">
        <v>165</v>
      </c>
      <c r="BH193">
        <v>412</v>
      </c>
      <c r="BJ193">
        <v>0</v>
      </c>
      <c r="BK193">
        <v>500</v>
      </c>
      <c r="BL193">
        <v>250</v>
      </c>
      <c r="BM193" t="s">
        <v>166</v>
      </c>
      <c r="BN193">
        <v>400</v>
      </c>
      <c r="BO193" t="s">
        <v>167</v>
      </c>
      <c r="BP193">
        <v>60000</v>
      </c>
      <c r="BQ193" t="s">
        <v>168</v>
      </c>
      <c r="BR193" t="s">
        <v>169</v>
      </c>
      <c r="BS193" t="s">
        <v>170</v>
      </c>
      <c r="BT193">
        <v>153</v>
      </c>
      <c r="BU193">
        <v>0</v>
      </c>
      <c r="BV193" s="11">
        <v>42583</v>
      </c>
      <c r="BW193">
        <v>2</v>
      </c>
      <c r="BX193" t="s">
        <v>171</v>
      </c>
      <c r="BY193" t="s">
        <v>171</v>
      </c>
      <c r="BZ193" t="s">
        <v>172</v>
      </c>
      <c r="CA193">
        <v>7</v>
      </c>
      <c r="CB193">
        <v>154727</v>
      </c>
      <c r="CC193" t="s">
        <v>173</v>
      </c>
      <c r="CD193" t="s">
        <v>174</v>
      </c>
      <c r="CE193" t="s">
        <v>175</v>
      </c>
      <c r="CG193" t="s">
        <v>194</v>
      </c>
      <c r="CH193">
        <v>22.69</v>
      </c>
      <c r="CI193" t="s">
        <v>176</v>
      </c>
      <c r="CJ193" s="10">
        <v>44679.394652777781</v>
      </c>
      <c r="CK193" s="10">
        <v>44671.508576388886</v>
      </c>
      <c r="CL193" t="s">
        <v>191</v>
      </c>
      <c r="CM193" t="s">
        <v>195</v>
      </c>
      <c r="CN193" t="s">
        <v>93</v>
      </c>
      <c r="CO193">
        <v>2</v>
      </c>
      <c r="CP193">
        <v>21.86</v>
      </c>
      <c r="CQ193" t="s">
        <v>95</v>
      </c>
      <c r="CS193" t="s">
        <v>177</v>
      </c>
      <c r="CU193" t="s">
        <v>178</v>
      </c>
      <c r="CV193">
        <v>30</v>
      </c>
      <c r="CW193">
        <v>71.59</v>
      </c>
      <c r="CX193" t="s">
        <v>179</v>
      </c>
      <c r="CY193" t="s">
        <v>180</v>
      </c>
      <c r="CZ193" t="s">
        <v>181</v>
      </c>
      <c r="DA193" t="s">
        <v>182</v>
      </c>
      <c r="DB193">
        <v>5000</v>
      </c>
      <c r="DC193">
        <v>60</v>
      </c>
      <c r="DD193" t="s">
        <v>191</v>
      </c>
      <c r="DE193" t="s">
        <v>183</v>
      </c>
      <c r="DK193" t="s">
        <v>95</v>
      </c>
      <c r="DN193" t="s">
        <v>177</v>
      </c>
      <c r="DP193" t="s">
        <v>184</v>
      </c>
      <c r="DQ193">
        <v>84</v>
      </c>
      <c r="DR193">
        <v>5.3</v>
      </c>
      <c r="DS193">
        <v>2250</v>
      </c>
      <c r="DT193" t="s">
        <v>94</v>
      </c>
      <c r="DU193" t="s">
        <v>93</v>
      </c>
      <c r="DW193">
        <v>0</v>
      </c>
      <c r="DX193" t="s">
        <v>185</v>
      </c>
      <c r="DY193" t="s">
        <v>186</v>
      </c>
      <c r="DZ193" t="s">
        <v>187</v>
      </c>
      <c r="EB193" t="s">
        <v>191</v>
      </c>
    </row>
    <row r="194" spans="1:132" x14ac:dyDescent="0.25">
      <c r="A194" t="s">
        <v>34</v>
      </c>
      <c r="B194" t="s">
        <v>204</v>
      </c>
      <c r="C194" t="s">
        <v>190</v>
      </c>
      <c r="D194">
        <v>8</v>
      </c>
      <c r="E194">
        <v>120</v>
      </c>
      <c r="F194" t="s">
        <v>191</v>
      </c>
      <c r="G194" s="10">
        <v>44679.392164351855</v>
      </c>
      <c r="H194" t="s">
        <v>192</v>
      </c>
      <c r="I194">
        <v>1.0469999999999999</v>
      </c>
      <c r="J194">
        <v>3.5999999999999997E-2</v>
      </c>
      <c r="K194">
        <v>401.6</v>
      </c>
      <c r="L194">
        <v>5.5</v>
      </c>
      <c r="M194">
        <v>196.2</v>
      </c>
      <c r="N194">
        <v>9.9000000000000005E-2</v>
      </c>
      <c r="O194">
        <v>-10.199999999999999</v>
      </c>
      <c r="P194">
        <v>-1.2</v>
      </c>
      <c r="Q194" t="s">
        <v>35</v>
      </c>
      <c r="R194">
        <v>55056</v>
      </c>
      <c r="S194" t="s">
        <v>36</v>
      </c>
      <c r="T194">
        <v>55066</v>
      </c>
      <c r="U194">
        <v>5000</v>
      </c>
      <c r="V194">
        <v>60</v>
      </c>
      <c r="W194" t="s">
        <v>37</v>
      </c>
      <c r="Y194">
        <v>35.4</v>
      </c>
      <c r="Z194" t="s">
        <v>38</v>
      </c>
      <c r="AE194">
        <v>-10.3</v>
      </c>
      <c r="AF194">
        <v>-1.2</v>
      </c>
      <c r="AG194">
        <v>23.81</v>
      </c>
      <c r="AH194">
        <v>21.44</v>
      </c>
      <c r="AI194">
        <v>1.111</v>
      </c>
      <c r="AJ194" t="s">
        <v>154</v>
      </c>
      <c r="AK194" t="s">
        <v>155</v>
      </c>
      <c r="AL194" t="s">
        <v>156</v>
      </c>
      <c r="AM194">
        <v>14</v>
      </c>
      <c r="AN194">
        <v>14.5</v>
      </c>
      <c r="AO194" t="s">
        <v>157</v>
      </c>
      <c r="AP194" t="s">
        <v>158</v>
      </c>
      <c r="AQ194" t="s">
        <v>159</v>
      </c>
      <c r="AR194" t="s">
        <v>160</v>
      </c>
      <c r="AT194" t="s">
        <v>193</v>
      </c>
      <c r="AU194" s="10">
        <v>44671.507199074076</v>
      </c>
      <c r="AV194" t="s">
        <v>161</v>
      </c>
      <c r="AW194" t="s">
        <v>162</v>
      </c>
      <c r="AX194">
        <v>0.3</v>
      </c>
      <c r="BC194" t="s">
        <v>163</v>
      </c>
      <c r="BD194" t="s">
        <v>164</v>
      </c>
      <c r="BE194" s="10">
        <v>44676.565138888887</v>
      </c>
      <c r="BF194" t="s">
        <v>92</v>
      </c>
      <c r="BG194" t="s">
        <v>165</v>
      </c>
      <c r="BH194">
        <v>324</v>
      </c>
      <c r="BJ194">
        <v>0</v>
      </c>
      <c r="BK194">
        <v>500</v>
      </c>
      <c r="BL194">
        <v>250</v>
      </c>
      <c r="BM194" t="s">
        <v>166</v>
      </c>
      <c r="BN194">
        <v>400</v>
      </c>
      <c r="BO194" t="s">
        <v>167</v>
      </c>
      <c r="BP194">
        <v>60000</v>
      </c>
      <c r="BQ194" t="s">
        <v>168</v>
      </c>
      <c r="BR194" t="s">
        <v>169</v>
      </c>
      <c r="BS194" t="s">
        <v>170</v>
      </c>
      <c r="BT194">
        <v>146.9</v>
      </c>
      <c r="BU194">
        <v>0</v>
      </c>
      <c r="BV194" s="11">
        <v>42583</v>
      </c>
      <c r="BW194">
        <v>2</v>
      </c>
      <c r="BX194" t="s">
        <v>171</v>
      </c>
      <c r="BY194" t="s">
        <v>171</v>
      </c>
      <c r="BZ194" t="s">
        <v>172</v>
      </c>
      <c r="CA194">
        <v>7</v>
      </c>
      <c r="CB194">
        <v>154727</v>
      </c>
      <c r="CC194" t="s">
        <v>173</v>
      </c>
      <c r="CD194" t="s">
        <v>174</v>
      </c>
      <c r="CE194" t="s">
        <v>175</v>
      </c>
      <c r="CG194" t="s">
        <v>194</v>
      </c>
      <c r="CH194">
        <v>22.83</v>
      </c>
      <c r="CI194" t="s">
        <v>176</v>
      </c>
      <c r="CJ194" s="10">
        <v>44679.392280092594</v>
      </c>
      <c r="CK194" s="10">
        <v>44671.508576388886</v>
      </c>
      <c r="CL194" t="s">
        <v>191</v>
      </c>
      <c r="CM194" t="s">
        <v>195</v>
      </c>
      <c r="CN194" t="s">
        <v>93</v>
      </c>
      <c r="CO194">
        <v>2</v>
      </c>
      <c r="CP194">
        <v>21.8</v>
      </c>
      <c r="CQ194" t="s">
        <v>95</v>
      </c>
      <c r="CS194" t="s">
        <v>177</v>
      </c>
      <c r="CU194" t="s">
        <v>178</v>
      </c>
      <c r="CV194">
        <v>30</v>
      </c>
      <c r="CW194">
        <v>71.040000000000006</v>
      </c>
      <c r="CX194" t="s">
        <v>179</v>
      </c>
      <c r="CY194" t="s">
        <v>180</v>
      </c>
      <c r="CZ194" t="s">
        <v>181</v>
      </c>
      <c r="DA194" t="s">
        <v>182</v>
      </c>
      <c r="DB194">
        <v>5000</v>
      </c>
      <c r="DC194">
        <v>60</v>
      </c>
      <c r="DD194" t="s">
        <v>191</v>
      </c>
      <c r="DE194" t="s">
        <v>183</v>
      </c>
      <c r="DK194" t="s">
        <v>95</v>
      </c>
      <c r="DN194" t="s">
        <v>177</v>
      </c>
      <c r="DP194" t="s">
        <v>184</v>
      </c>
      <c r="DQ194">
        <v>66</v>
      </c>
      <c r="DR194">
        <v>5.3</v>
      </c>
      <c r="DS194">
        <v>2250</v>
      </c>
      <c r="DT194" t="s">
        <v>94</v>
      </c>
      <c r="DU194" t="s">
        <v>93</v>
      </c>
      <c r="DW194">
        <v>0</v>
      </c>
      <c r="DX194" t="s">
        <v>185</v>
      </c>
      <c r="DY194" t="s">
        <v>186</v>
      </c>
      <c r="DZ194" t="s">
        <v>187</v>
      </c>
      <c r="EB194" t="s">
        <v>191</v>
      </c>
    </row>
    <row r="195" spans="1:132" x14ac:dyDescent="0.25">
      <c r="A195" t="s">
        <v>34</v>
      </c>
      <c r="B195" t="s">
        <v>207</v>
      </c>
      <c r="C195" t="s">
        <v>197</v>
      </c>
      <c r="D195">
        <v>8</v>
      </c>
      <c r="E195">
        <v>120</v>
      </c>
      <c r="F195" t="s">
        <v>191</v>
      </c>
      <c r="G195" s="10">
        <v>44679.390231481484</v>
      </c>
      <c r="H195" t="s">
        <v>192</v>
      </c>
      <c r="I195">
        <v>1.0389999999999999</v>
      </c>
      <c r="J195">
        <v>0.06</v>
      </c>
      <c r="K195">
        <v>379.6</v>
      </c>
      <c r="L195">
        <v>5.2</v>
      </c>
      <c r="M195">
        <v>107.1</v>
      </c>
      <c r="N195">
        <v>4.2000000000000003E-2</v>
      </c>
      <c r="O195">
        <v>-9.9</v>
      </c>
      <c r="P195">
        <v>-1.2</v>
      </c>
      <c r="Q195" t="s">
        <v>35</v>
      </c>
      <c r="R195">
        <v>55056</v>
      </c>
      <c r="S195" t="s">
        <v>36</v>
      </c>
      <c r="T195">
        <v>55066</v>
      </c>
      <c r="U195">
        <v>5000</v>
      </c>
      <c r="V195">
        <v>60</v>
      </c>
      <c r="W195" t="s">
        <v>37</v>
      </c>
      <c r="Y195">
        <v>35.299999999999997</v>
      </c>
      <c r="Z195" t="s">
        <v>38</v>
      </c>
      <c r="AE195">
        <v>-9.9</v>
      </c>
      <c r="AF195">
        <v>-1.2</v>
      </c>
      <c r="AG195">
        <v>23.25</v>
      </c>
      <c r="AH195">
        <v>21</v>
      </c>
      <c r="AI195">
        <v>1.107</v>
      </c>
      <c r="AJ195" t="s">
        <v>154</v>
      </c>
      <c r="AK195" t="s">
        <v>155</v>
      </c>
      <c r="AL195" t="s">
        <v>156</v>
      </c>
      <c r="AM195">
        <v>14</v>
      </c>
      <c r="AN195">
        <v>14.5</v>
      </c>
      <c r="AO195" t="s">
        <v>157</v>
      </c>
      <c r="AP195" t="s">
        <v>158</v>
      </c>
      <c r="AQ195" t="s">
        <v>159</v>
      </c>
      <c r="AR195" t="s">
        <v>160</v>
      </c>
      <c r="AT195" t="s">
        <v>193</v>
      </c>
      <c r="AU195" s="10">
        <v>44671.507199074076</v>
      </c>
      <c r="AV195" t="s">
        <v>161</v>
      </c>
      <c r="AW195" t="s">
        <v>162</v>
      </c>
      <c r="AX195">
        <v>0.3</v>
      </c>
      <c r="BC195" t="s">
        <v>163</v>
      </c>
      <c r="BD195" t="s">
        <v>164</v>
      </c>
      <c r="BE195" s="10">
        <v>44676.580821759257</v>
      </c>
      <c r="BF195" t="s">
        <v>92</v>
      </c>
      <c r="BG195" t="s">
        <v>165</v>
      </c>
      <c r="BH195">
        <v>386</v>
      </c>
      <c r="BJ195">
        <v>0</v>
      </c>
      <c r="BK195">
        <v>500</v>
      </c>
      <c r="BL195">
        <v>250</v>
      </c>
      <c r="BM195" t="s">
        <v>166</v>
      </c>
      <c r="BN195">
        <v>400</v>
      </c>
      <c r="BO195" t="s">
        <v>167</v>
      </c>
      <c r="BP195">
        <v>60000</v>
      </c>
      <c r="BQ195" t="s">
        <v>168</v>
      </c>
      <c r="BR195" t="s">
        <v>169</v>
      </c>
      <c r="BS195" t="s">
        <v>170</v>
      </c>
      <c r="BT195">
        <v>112.4</v>
      </c>
      <c r="BU195">
        <v>0</v>
      </c>
      <c r="BV195" s="11">
        <v>42583</v>
      </c>
      <c r="BW195">
        <v>2</v>
      </c>
      <c r="BX195" t="s">
        <v>171</v>
      </c>
      <c r="BY195" t="s">
        <v>171</v>
      </c>
      <c r="BZ195" t="s">
        <v>172</v>
      </c>
      <c r="CA195">
        <v>7</v>
      </c>
      <c r="CB195">
        <v>154727</v>
      </c>
      <c r="CC195" t="s">
        <v>173</v>
      </c>
      <c r="CD195" t="s">
        <v>174</v>
      </c>
      <c r="CE195" t="s">
        <v>175</v>
      </c>
      <c r="CG195" t="s">
        <v>194</v>
      </c>
      <c r="CH195">
        <v>22.11</v>
      </c>
      <c r="CI195" t="s">
        <v>176</v>
      </c>
      <c r="CJ195" s="10">
        <v>44679.390335648146</v>
      </c>
      <c r="CK195" s="10">
        <v>44671.508576388886</v>
      </c>
      <c r="CL195" t="s">
        <v>191</v>
      </c>
      <c r="CM195" t="s">
        <v>195</v>
      </c>
      <c r="CN195" t="s">
        <v>93</v>
      </c>
      <c r="CO195">
        <v>2</v>
      </c>
      <c r="CP195">
        <v>21.28</v>
      </c>
      <c r="CQ195" t="s">
        <v>95</v>
      </c>
      <c r="CS195" t="s">
        <v>177</v>
      </c>
      <c r="CU195" t="s">
        <v>178</v>
      </c>
      <c r="CV195">
        <v>30</v>
      </c>
      <c r="CW195">
        <v>69.66</v>
      </c>
      <c r="CX195" t="s">
        <v>179</v>
      </c>
      <c r="CY195" t="s">
        <v>180</v>
      </c>
      <c r="CZ195" t="s">
        <v>181</v>
      </c>
      <c r="DA195" t="s">
        <v>182</v>
      </c>
      <c r="DB195">
        <v>5000</v>
      </c>
      <c r="DC195">
        <v>60</v>
      </c>
      <c r="DD195" t="s">
        <v>191</v>
      </c>
      <c r="DE195" t="s">
        <v>183</v>
      </c>
      <c r="DK195" t="s">
        <v>95</v>
      </c>
      <c r="DN195" t="s">
        <v>177</v>
      </c>
      <c r="DP195" t="s">
        <v>184</v>
      </c>
      <c r="DQ195">
        <v>82</v>
      </c>
      <c r="DR195">
        <v>5.3</v>
      </c>
      <c r="DS195">
        <v>2250</v>
      </c>
      <c r="DT195" t="s">
        <v>94</v>
      </c>
      <c r="DU195" t="s">
        <v>93</v>
      </c>
      <c r="DW195">
        <v>0</v>
      </c>
      <c r="DX195" t="s">
        <v>185</v>
      </c>
      <c r="DY195" t="s">
        <v>186</v>
      </c>
      <c r="DZ195" t="s">
        <v>187</v>
      </c>
      <c r="EB195" t="s">
        <v>191</v>
      </c>
    </row>
    <row r="196" spans="1:132" x14ac:dyDescent="0.25">
      <c r="A196" t="s">
        <v>34</v>
      </c>
      <c r="B196" t="s">
        <v>211</v>
      </c>
      <c r="C196" t="s">
        <v>200</v>
      </c>
      <c r="D196">
        <v>8</v>
      </c>
      <c r="E196">
        <v>120</v>
      </c>
      <c r="F196" t="s">
        <v>191</v>
      </c>
      <c r="G196" s="10">
        <v>44679.388182870367</v>
      </c>
      <c r="H196" t="s">
        <v>192</v>
      </c>
      <c r="I196">
        <v>1.103</v>
      </c>
      <c r="J196">
        <v>0.04</v>
      </c>
      <c r="K196">
        <v>403.4</v>
      </c>
      <c r="L196">
        <v>5.5</v>
      </c>
      <c r="M196">
        <v>282.3</v>
      </c>
      <c r="N196">
        <v>0.126</v>
      </c>
      <c r="O196">
        <v>-9.8000000000000007</v>
      </c>
      <c r="P196">
        <v>-1</v>
      </c>
      <c r="Q196" t="s">
        <v>35</v>
      </c>
      <c r="R196">
        <v>55056</v>
      </c>
      <c r="S196" t="s">
        <v>36</v>
      </c>
      <c r="T196">
        <v>55066</v>
      </c>
      <c r="U196">
        <v>5000</v>
      </c>
      <c r="V196">
        <v>60</v>
      </c>
      <c r="W196" t="s">
        <v>37</v>
      </c>
      <c r="Y196">
        <v>35.1</v>
      </c>
      <c r="Z196" t="s">
        <v>38</v>
      </c>
      <c r="AE196">
        <v>-9.8000000000000007</v>
      </c>
      <c r="AF196">
        <v>-0.9</v>
      </c>
      <c r="AG196">
        <v>24.09</v>
      </c>
      <c r="AH196">
        <v>21</v>
      </c>
      <c r="AI196">
        <v>1.1479999999999999</v>
      </c>
      <c r="AJ196" t="s">
        <v>154</v>
      </c>
      <c r="AK196" t="s">
        <v>155</v>
      </c>
      <c r="AL196" t="s">
        <v>156</v>
      </c>
      <c r="AM196">
        <v>14</v>
      </c>
      <c r="AN196">
        <v>14.5</v>
      </c>
      <c r="AO196" t="s">
        <v>157</v>
      </c>
      <c r="AP196" t="s">
        <v>158</v>
      </c>
      <c r="AQ196" t="s">
        <v>159</v>
      </c>
      <c r="AR196" t="s">
        <v>160</v>
      </c>
      <c r="AT196" t="s">
        <v>193</v>
      </c>
      <c r="AU196" s="10">
        <v>44671.507199074076</v>
      </c>
      <c r="AV196" t="s">
        <v>161</v>
      </c>
      <c r="AW196" t="s">
        <v>162</v>
      </c>
      <c r="AX196">
        <v>0.3</v>
      </c>
      <c r="BC196" t="s">
        <v>163</v>
      </c>
      <c r="BD196" t="s">
        <v>164</v>
      </c>
      <c r="BE196" s="10">
        <v>44676.555439814816</v>
      </c>
      <c r="BF196" t="s">
        <v>92</v>
      </c>
      <c r="BG196" t="s">
        <v>165</v>
      </c>
      <c r="BH196">
        <v>392</v>
      </c>
      <c r="BJ196">
        <v>0</v>
      </c>
      <c r="BK196">
        <v>500</v>
      </c>
      <c r="BL196">
        <v>250</v>
      </c>
      <c r="BM196" t="s">
        <v>166</v>
      </c>
      <c r="BN196">
        <v>400</v>
      </c>
      <c r="BO196" t="s">
        <v>167</v>
      </c>
      <c r="BP196">
        <v>60000</v>
      </c>
      <c r="BQ196" t="s">
        <v>168</v>
      </c>
      <c r="BR196" t="s">
        <v>169</v>
      </c>
      <c r="BS196" t="s">
        <v>170</v>
      </c>
      <c r="BT196">
        <v>125.2</v>
      </c>
      <c r="BU196">
        <v>0</v>
      </c>
      <c r="BV196" s="11">
        <v>42583</v>
      </c>
      <c r="BW196">
        <v>2</v>
      </c>
      <c r="BX196" t="s">
        <v>171</v>
      </c>
      <c r="BY196" t="s">
        <v>171</v>
      </c>
      <c r="BZ196" t="s">
        <v>172</v>
      </c>
      <c r="CA196">
        <v>7</v>
      </c>
      <c r="CB196">
        <v>154727</v>
      </c>
      <c r="CC196" t="s">
        <v>173</v>
      </c>
      <c r="CD196" t="s">
        <v>174</v>
      </c>
      <c r="CE196" t="s">
        <v>175</v>
      </c>
      <c r="CG196" t="s">
        <v>194</v>
      </c>
      <c r="CH196">
        <v>23.5</v>
      </c>
      <c r="CI196" t="s">
        <v>176</v>
      </c>
      <c r="CJ196" s="10">
        <v>44679.388287037036</v>
      </c>
      <c r="CK196" s="10">
        <v>44671.508576388886</v>
      </c>
      <c r="CL196" t="s">
        <v>191</v>
      </c>
      <c r="CM196" t="s">
        <v>195</v>
      </c>
      <c r="CN196" t="s">
        <v>93</v>
      </c>
      <c r="CO196">
        <v>2</v>
      </c>
      <c r="CP196">
        <v>21.31</v>
      </c>
      <c r="CQ196" t="s">
        <v>95</v>
      </c>
      <c r="CS196" t="s">
        <v>177</v>
      </c>
      <c r="CU196" t="s">
        <v>178</v>
      </c>
      <c r="CV196">
        <v>30</v>
      </c>
      <c r="CW196">
        <v>71.91</v>
      </c>
      <c r="CX196" t="s">
        <v>179</v>
      </c>
      <c r="CY196" t="s">
        <v>180</v>
      </c>
      <c r="CZ196" t="s">
        <v>181</v>
      </c>
      <c r="DA196" t="s">
        <v>182</v>
      </c>
      <c r="DB196">
        <v>5000</v>
      </c>
      <c r="DC196">
        <v>60</v>
      </c>
      <c r="DD196" t="s">
        <v>191</v>
      </c>
      <c r="DE196" t="s">
        <v>183</v>
      </c>
      <c r="DK196" t="s">
        <v>95</v>
      </c>
      <c r="DN196" t="s">
        <v>177</v>
      </c>
      <c r="DP196" t="s">
        <v>184</v>
      </c>
      <c r="DQ196">
        <v>92</v>
      </c>
      <c r="DR196">
        <v>5.3</v>
      </c>
      <c r="DS196">
        <v>2250</v>
      </c>
      <c r="DT196" t="s">
        <v>94</v>
      </c>
      <c r="DU196" t="s">
        <v>93</v>
      </c>
      <c r="DW196">
        <v>0</v>
      </c>
      <c r="DX196" t="s">
        <v>185</v>
      </c>
      <c r="DY196" t="s">
        <v>186</v>
      </c>
      <c r="DZ196" t="s">
        <v>187</v>
      </c>
      <c r="EB196" t="s">
        <v>191</v>
      </c>
    </row>
    <row r="197" spans="1:132" x14ac:dyDescent="0.25">
      <c r="A197" t="s">
        <v>34</v>
      </c>
      <c r="B197" t="s">
        <v>202</v>
      </c>
      <c r="C197" t="s">
        <v>197</v>
      </c>
      <c r="D197">
        <v>7</v>
      </c>
      <c r="E197">
        <v>120</v>
      </c>
      <c r="F197" t="s">
        <v>191</v>
      </c>
      <c r="G197" s="10">
        <v>44678.706157407411</v>
      </c>
      <c r="H197" t="s">
        <v>192</v>
      </c>
      <c r="I197">
        <v>1.0840000000000001</v>
      </c>
      <c r="J197">
        <v>3.7999999999999999E-2</v>
      </c>
      <c r="K197">
        <v>374.7</v>
      </c>
      <c r="L197">
        <v>5</v>
      </c>
      <c r="M197">
        <v>287.89999999999998</v>
      </c>
      <c r="N197">
        <v>0.19500000000000001</v>
      </c>
      <c r="O197">
        <v>-13</v>
      </c>
      <c r="P197">
        <v>0.7</v>
      </c>
      <c r="Q197" t="s">
        <v>35</v>
      </c>
      <c r="R197">
        <v>55056</v>
      </c>
      <c r="S197" t="s">
        <v>36</v>
      </c>
      <c r="T197">
        <v>55066</v>
      </c>
      <c r="U197">
        <v>5000</v>
      </c>
      <c r="V197">
        <v>60</v>
      </c>
      <c r="W197" t="s">
        <v>37</v>
      </c>
      <c r="Y197">
        <v>37.4</v>
      </c>
      <c r="Z197" t="s">
        <v>38</v>
      </c>
      <c r="AE197">
        <v>-12.9</v>
      </c>
      <c r="AF197">
        <v>0.9</v>
      </c>
      <c r="AG197">
        <v>23.74</v>
      </c>
      <c r="AH197">
        <v>20.7</v>
      </c>
      <c r="AI197">
        <v>1.147</v>
      </c>
      <c r="AJ197" t="s">
        <v>154</v>
      </c>
      <c r="AK197" t="s">
        <v>155</v>
      </c>
      <c r="AL197" t="s">
        <v>156</v>
      </c>
      <c r="AM197">
        <v>14</v>
      </c>
      <c r="AN197">
        <v>14.5</v>
      </c>
      <c r="AO197" t="s">
        <v>157</v>
      </c>
      <c r="AP197" t="s">
        <v>158</v>
      </c>
      <c r="AQ197" t="s">
        <v>159</v>
      </c>
      <c r="AR197" t="s">
        <v>160</v>
      </c>
      <c r="AT197" t="s">
        <v>193</v>
      </c>
      <c r="AU197" s="10">
        <v>44671.507199074076</v>
      </c>
      <c r="AV197" t="s">
        <v>161</v>
      </c>
      <c r="AW197" t="s">
        <v>162</v>
      </c>
      <c r="AX197">
        <v>0.3</v>
      </c>
      <c r="BC197" t="s">
        <v>163</v>
      </c>
      <c r="BD197" t="s">
        <v>164</v>
      </c>
      <c r="BE197" s="10">
        <v>44676.600798611114</v>
      </c>
      <c r="BF197" t="s">
        <v>92</v>
      </c>
      <c r="BG197" t="s">
        <v>165</v>
      </c>
      <c r="BH197">
        <v>406</v>
      </c>
      <c r="BJ197">
        <v>0</v>
      </c>
      <c r="BK197">
        <v>500</v>
      </c>
      <c r="BL197">
        <v>250</v>
      </c>
      <c r="BM197" t="s">
        <v>166</v>
      </c>
      <c r="BN197">
        <v>400</v>
      </c>
      <c r="BO197" t="s">
        <v>167</v>
      </c>
      <c r="BP197">
        <v>60000</v>
      </c>
      <c r="BQ197" t="s">
        <v>168</v>
      </c>
      <c r="BR197" t="s">
        <v>169</v>
      </c>
      <c r="BS197" t="s">
        <v>170</v>
      </c>
      <c r="BT197">
        <v>52.9</v>
      </c>
      <c r="BU197">
        <v>0</v>
      </c>
      <c r="BV197" s="11">
        <v>42583</v>
      </c>
      <c r="BW197">
        <v>2</v>
      </c>
      <c r="BX197" t="s">
        <v>171</v>
      </c>
      <c r="BY197" t="s">
        <v>171</v>
      </c>
      <c r="BZ197" t="s">
        <v>172</v>
      </c>
      <c r="CA197">
        <v>7</v>
      </c>
      <c r="CB197">
        <v>154727</v>
      </c>
      <c r="CC197" t="s">
        <v>173</v>
      </c>
      <c r="CD197" t="s">
        <v>174</v>
      </c>
      <c r="CE197" t="s">
        <v>175</v>
      </c>
      <c r="CG197" t="s">
        <v>194</v>
      </c>
      <c r="CH197">
        <v>22.45</v>
      </c>
      <c r="CI197" t="s">
        <v>176</v>
      </c>
      <c r="CJ197" s="10">
        <v>44678.706273148149</v>
      </c>
      <c r="CK197" s="10">
        <v>44671.508576388886</v>
      </c>
      <c r="CL197" t="s">
        <v>191</v>
      </c>
      <c r="CM197" t="s">
        <v>195</v>
      </c>
      <c r="CN197" t="s">
        <v>93</v>
      </c>
      <c r="CO197">
        <v>2</v>
      </c>
      <c r="CP197">
        <v>20.71</v>
      </c>
      <c r="CQ197" t="s">
        <v>95</v>
      </c>
      <c r="CS197" t="s">
        <v>177</v>
      </c>
      <c r="CU197" t="s">
        <v>178</v>
      </c>
      <c r="CV197">
        <v>30</v>
      </c>
      <c r="CW197">
        <v>70.16</v>
      </c>
      <c r="CX197" t="s">
        <v>179</v>
      </c>
      <c r="CY197" t="s">
        <v>180</v>
      </c>
      <c r="CZ197" t="s">
        <v>181</v>
      </c>
      <c r="DA197" t="s">
        <v>182</v>
      </c>
      <c r="DB197">
        <v>5000</v>
      </c>
      <c r="DC197">
        <v>60</v>
      </c>
      <c r="DD197" t="s">
        <v>191</v>
      </c>
      <c r="DE197" t="s">
        <v>183</v>
      </c>
      <c r="DK197" t="s">
        <v>95</v>
      </c>
      <c r="DN197" t="s">
        <v>177</v>
      </c>
      <c r="DP197" t="s">
        <v>184</v>
      </c>
      <c r="DQ197">
        <v>102</v>
      </c>
      <c r="DR197">
        <v>5.3</v>
      </c>
      <c r="DS197">
        <v>2250</v>
      </c>
      <c r="DT197" t="s">
        <v>94</v>
      </c>
      <c r="DU197" t="s">
        <v>93</v>
      </c>
      <c r="DW197">
        <v>0</v>
      </c>
      <c r="DX197" t="s">
        <v>185</v>
      </c>
      <c r="DY197" t="s">
        <v>186</v>
      </c>
      <c r="DZ197" t="s">
        <v>187</v>
      </c>
      <c r="EB197" t="s">
        <v>191</v>
      </c>
    </row>
    <row r="198" spans="1:132" x14ac:dyDescent="0.25">
      <c r="A198" t="s">
        <v>34</v>
      </c>
      <c r="B198" t="s">
        <v>207</v>
      </c>
      <c r="C198" t="s">
        <v>197</v>
      </c>
      <c r="D198">
        <v>7</v>
      </c>
      <c r="E198">
        <v>120</v>
      </c>
      <c r="F198" t="s">
        <v>191</v>
      </c>
      <c r="G198" s="10">
        <v>44678.702349537038</v>
      </c>
      <c r="H198" t="s">
        <v>192</v>
      </c>
      <c r="I198">
        <v>1.0309999999999999</v>
      </c>
      <c r="J198">
        <v>4.8000000000000001E-2</v>
      </c>
      <c r="K198">
        <v>403.7</v>
      </c>
      <c r="L198">
        <v>5.4</v>
      </c>
      <c r="M198">
        <v>275</v>
      </c>
      <c r="N198">
        <v>0.13300000000000001</v>
      </c>
      <c r="O198">
        <v>-12.7</v>
      </c>
      <c r="P198">
        <v>1.6</v>
      </c>
      <c r="Q198" t="s">
        <v>35</v>
      </c>
      <c r="R198">
        <v>55056</v>
      </c>
      <c r="S198" t="s">
        <v>36</v>
      </c>
      <c r="T198">
        <v>55066</v>
      </c>
      <c r="U198">
        <v>5000</v>
      </c>
      <c r="V198">
        <v>60</v>
      </c>
      <c r="W198" t="s">
        <v>37</v>
      </c>
      <c r="Y198">
        <v>37.6</v>
      </c>
      <c r="Z198" t="s">
        <v>38</v>
      </c>
      <c r="AE198">
        <v>-12.7</v>
      </c>
      <c r="AF198">
        <v>1.7</v>
      </c>
      <c r="AG198">
        <v>23.78</v>
      </c>
      <c r="AH198">
        <v>21.62</v>
      </c>
      <c r="AI198">
        <v>1.1000000000000001</v>
      </c>
      <c r="AJ198" t="s">
        <v>154</v>
      </c>
      <c r="AK198" t="s">
        <v>155</v>
      </c>
      <c r="AL198" t="s">
        <v>156</v>
      </c>
      <c r="AM198">
        <v>14</v>
      </c>
      <c r="AN198">
        <v>14.5</v>
      </c>
      <c r="AO198" t="s">
        <v>157</v>
      </c>
      <c r="AP198" t="s">
        <v>158</v>
      </c>
      <c r="AQ198" t="s">
        <v>159</v>
      </c>
      <c r="AR198" t="s">
        <v>160</v>
      </c>
      <c r="AT198" t="s">
        <v>193</v>
      </c>
      <c r="AU198" s="10">
        <v>44671.507199074076</v>
      </c>
      <c r="AV198" t="s">
        <v>161</v>
      </c>
      <c r="AW198" t="s">
        <v>162</v>
      </c>
      <c r="AX198">
        <v>0.3</v>
      </c>
      <c r="BC198" t="s">
        <v>163</v>
      </c>
      <c r="BD198" t="s">
        <v>164</v>
      </c>
      <c r="BE198" s="10">
        <v>44676.580821759257</v>
      </c>
      <c r="BF198" t="s">
        <v>92</v>
      </c>
      <c r="BG198" t="s">
        <v>165</v>
      </c>
      <c r="BH198">
        <v>400</v>
      </c>
      <c r="BJ198">
        <v>0</v>
      </c>
      <c r="BK198">
        <v>500</v>
      </c>
      <c r="BL198">
        <v>250</v>
      </c>
      <c r="BM198" t="s">
        <v>166</v>
      </c>
      <c r="BN198">
        <v>400</v>
      </c>
      <c r="BO198" t="s">
        <v>167</v>
      </c>
      <c r="BP198">
        <v>60000</v>
      </c>
      <c r="BQ198" t="s">
        <v>168</v>
      </c>
      <c r="BR198" t="s">
        <v>169</v>
      </c>
      <c r="BS198" t="s">
        <v>170</v>
      </c>
      <c r="BT198">
        <v>77.099999999999994</v>
      </c>
      <c r="BU198">
        <v>0</v>
      </c>
      <c r="BV198" s="11">
        <v>42583</v>
      </c>
      <c r="BW198">
        <v>2</v>
      </c>
      <c r="BX198" t="s">
        <v>171</v>
      </c>
      <c r="BY198" t="s">
        <v>171</v>
      </c>
      <c r="BZ198" t="s">
        <v>172</v>
      </c>
      <c r="CA198">
        <v>7</v>
      </c>
      <c r="CB198">
        <v>154727</v>
      </c>
      <c r="CC198" t="s">
        <v>173</v>
      </c>
      <c r="CD198" t="s">
        <v>174</v>
      </c>
      <c r="CE198" t="s">
        <v>175</v>
      </c>
      <c r="CG198" t="s">
        <v>194</v>
      </c>
      <c r="CH198">
        <v>22.73</v>
      </c>
      <c r="CI198" t="s">
        <v>176</v>
      </c>
      <c r="CJ198" s="10">
        <v>44678.703692129631</v>
      </c>
      <c r="CK198" s="10">
        <v>44671.508576388886</v>
      </c>
      <c r="CL198" t="s">
        <v>191</v>
      </c>
      <c r="CM198" t="s">
        <v>195</v>
      </c>
      <c r="CN198" t="s">
        <v>93</v>
      </c>
      <c r="CO198">
        <v>2</v>
      </c>
      <c r="CP198">
        <v>22.05</v>
      </c>
      <c r="CQ198" t="s">
        <v>95</v>
      </c>
      <c r="CS198" t="s">
        <v>177</v>
      </c>
      <c r="CU198" t="s">
        <v>178</v>
      </c>
      <c r="CV198">
        <v>30</v>
      </c>
      <c r="CW198">
        <v>72.099999999999994</v>
      </c>
      <c r="CX198" t="s">
        <v>179</v>
      </c>
      <c r="CY198" t="s">
        <v>180</v>
      </c>
      <c r="CZ198" t="s">
        <v>181</v>
      </c>
      <c r="DA198" t="s">
        <v>182</v>
      </c>
      <c r="DB198">
        <v>5000</v>
      </c>
      <c r="DC198">
        <v>60</v>
      </c>
      <c r="DD198" t="s">
        <v>191</v>
      </c>
      <c r="DE198" t="s">
        <v>183</v>
      </c>
      <c r="DK198" t="s">
        <v>95</v>
      </c>
      <c r="DN198" t="s">
        <v>177</v>
      </c>
      <c r="DP198" t="s">
        <v>184</v>
      </c>
      <c r="DQ198">
        <v>80</v>
      </c>
      <c r="DR198">
        <v>5.3</v>
      </c>
      <c r="DS198">
        <v>2250</v>
      </c>
      <c r="DT198" t="s">
        <v>94</v>
      </c>
      <c r="DU198" t="s">
        <v>93</v>
      </c>
      <c r="DW198">
        <v>0</v>
      </c>
      <c r="DX198" t="s">
        <v>185</v>
      </c>
      <c r="DY198" t="s">
        <v>186</v>
      </c>
      <c r="DZ198" t="s">
        <v>187</v>
      </c>
      <c r="EB198" t="s">
        <v>191</v>
      </c>
    </row>
    <row r="199" spans="1:132" x14ac:dyDescent="0.25">
      <c r="A199" t="s">
        <v>34</v>
      </c>
      <c r="B199" t="s">
        <v>198</v>
      </c>
      <c r="C199" t="s">
        <v>197</v>
      </c>
      <c r="D199">
        <v>7</v>
      </c>
      <c r="E199">
        <v>120</v>
      </c>
      <c r="F199" t="s">
        <v>191</v>
      </c>
      <c r="G199" s="10">
        <v>44678.700138888889</v>
      </c>
      <c r="H199" t="s">
        <v>192</v>
      </c>
      <c r="Q199" t="s">
        <v>35</v>
      </c>
      <c r="R199">
        <v>55056</v>
      </c>
      <c r="S199" t="s">
        <v>36</v>
      </c>
      <c r="T199">
        <v>55066</v>
      </c>
      <c r="U199">
        <v>5000</v>
      </c>
      <c r="V199">
        <v>60</v>
      </c>
      <c r="W199" t="s">
        <v>37</v>
      </c>
      <c r="Y199">
        <v>37.6</v>
      </c>
      <c r="Z199" t="s">
        <v>38</v>
      </c>
      <c r="AJ199" t="s">
        <v>154</v>
      </c>
      <c r="AK199" t="s">
        <v>155</v>
      </c>
      <c r="AL199" t="s">
        <v>156</v>
      </c>
      <c r="AM199">
        <v>14</v>
      </c>
      <c r="AN199">
        <v>14.5</v>
      </c>
      <c r="AO199" t="s">
        <v>157</v>
      </c>
      <c r="AP199" t="s">
        <v>158</v>
      </c>
      <c r="AQ199" t="s">
        <v>159</v>
      </c>
      <c r="AR199" t="s">
        <v>160</v>
      </c>
      <c r="AT199" t="s">
        <v>193</v>
      </c>
      <c r="AU199" s="10">
        <v>44671.507199074076</v>
      </c>
      <c r="AV199" t="s">
        <v>161</v>
      </c>
      <c r="AW199" t="s">
        <v>162</v>
      </c>
      <c r="AX199">
        <v>0.3</v>
      </c>
      <c r="BC199" t="s">
        <v>163</v>
      </c>
      <c r="BD199" t="s">
        <v>164</v>
      </c>
      <c r="BE199" s="10">
        <v>44676.573645833334</v>
      </c>
      <c r="BF199" t="s">
        <v>92</v>
      </c>
      <c r="BG199" t="s">
        <v>165</v>
      </c>
      <c r="BH199">
        <v>498</v>
      </c>
      <c r="BJ199">
        <v>0</v>
      </c>
      <c r="BK199">
        <v>500</v>
      </c>
      <c r="BL199">
        <v>250</v>
      </c>
      <c r="BM199" t="s">
        <v>166</v>
      </c>
      <c r="BN199">
        <v>400</v>
      </c>
      <c r="BO199" t="s">
        <v>167</v>
      </c>
      <c r="BP199">
        <v>60000</v>
      </c>
      <c r="BQ199" t="s">
        <v>168</v>
      </c>
      <c r="BR199" t="s">
        <v>169</v>
      </c>
      <c r="BS199" t="s">
        <v>170</v>
      </c>
      <c r="BU199">
        <v>0</v>
      </c>
      <c r="BV199" s="11">
        <v>42583</v>
      </c>
      <c r="BW199">
        <v>2</v>
      </c>
      <c r="BX199" t="s">
        <v>171</v>
      </c>
      <c r="BY199" t="s">
        <v>171</v>
      </c>
      <c r="BZ199" t="s">
        <v>172</v>
      </c>
      <c r="CA199">
        <v>7</v>
      </c>
      <c r="CB199">
        <v>154727</v>
      </c>
      <c r="CC199" t="s">
        <v>173</v>
      </c>
      <c r="CD199" t="s">
        <v>174</v>
      </c>
      <c r="CE199" t="s">
        <v>175</v>
      </c>
      <c r="CG199" t="s">
        <v>194</v>
      </c>
      <c r="CI199" t="s">
        <v>176</v>
      </c>
      <c r="CJ199" s="10">
        <v>44678.703587962962</v>
      </c>
      <c r="CK199" s="10">
        <v>44671.508576388886</v>
      </c>
      <c r="CL199" t="s">
        <v>191</v>
      </c>
      <c r="CM199" t="s">
        <v>195</v>
      </c>
      <c r="CN199" t="s">
        <v>93</v>
      </c>
      <c r="CO199">
        <v>2</v>
      </c>
      <c r="CQ199" t="s">
        <v>95</v>
      </c>
      <c r="CS199" t="s">
        <v>177</v>
      </c>
      <c r="CU199" t="s">
        <v>178</v>
      </c>
      <c r="CV199">
        <v>30</v>
      </c>
      <c r="CX199" t="s">
        <v>179</v>
      </c>
      <c r="CY199" t="s">
        <v>180</v>
      </c>
      <c r="CZ199" t="s">
        <v>181</v>
      </c>
      <c r="DA199" t="s">
        <v>182</v>
      </c>
      <c r="DB199">
        <v>5000</v>
      </c>
      <c r="DC199">
        <v>60</v>
      </c>
      <c r="DD199" t="s">
        <v>191</v>
      </c>
      <c r="DE199" t="s">
        <v>183</v>
      </c>
      <c r="DK199" t="s">
        <v>95</v>
      </c>
      <c r="DN199" t="s">
        <v>177</v>
      </c>
      <c r="DP199" t="s">
        <v>184</v>
      </c>
      <c r="DQ199">
        <v>4</v>
      </c>
      <c r="DR199">
        <v>5.3</v>
      </c>
      <c r="DS199">
        <v>2250</v>
      </c>
      <c r="DT199" t="s">
        <v>94</v>
      </c>
      <c r="DU199" t="s">
        <v>93</v>
      </c>
      <c r="DW199">
        <v>0</v>
      </c>
      <c r="DX199" t="s">
        <v>185</v>
      </c>
      <c r="DY199" t="s">
        <v>186</v>
      </c>
      <c r="DZ199" t="s">
        <v>187</v>
      </c>
      <c r="EB199" t="s">
        <v>191</v>
      </c>
    </row>
    <row r="200" spans="1:132" x14ac:dyDescent="0.25">
      <c r="A200" t="s">
        <v>34</v>
      </c>
      <c r="B200" t="s">
        <v>189</v>
      </c>
      <c r="C200" t="s">
        <v>190</v>
      </c>
      <c r="D200">
        <v>7</v>
      </c>
      <c r="E200">
        <v>120</v>
      </c>
      <c r="F200" t="s">
        <v>191</v>
      </c>
      <c r="G200" s="10">
        <v>44678.697974537034</v>
      </c>
      <c r="H200" t="s">
        <v>192</v>
      </c>
      <c r="I200">
        <v>1.0289999999999999</v>
      </c>
      <c r="J200">
        <v>5.2999999999999999E-2</v>
      </c>
      <c r="K200">
        <v>353.4</v>
      </c>
      <c r="L200">
        <v>4.7</v>
      </c>
      <c r="M200">
        <v>87.4</v>
      </c>
      <c r="N200">
        <v>7.2999999999999995E-2</v>
      </c>
      <c r="O200">
        <v>-11.8</v>
      </c>
      <c r="P200">
        <v>1.1000000000000001</v>
      </c>
      <c r="Q200" t="s">
        <v>35</v>
      </c>
      <c r="R200">
        <v>55056</v>
      </c>
      <c r="S200" t="s">
        <v>36</v>
      </c>
      <c r="T200">
        <v>55066</v>
      </c>
      <c r="U200">
        <v>5000</v>
      </c>
      <c r="V200">
        <v>60</v>
      </c>
      <c r="W200" t="s">
        <v>37</v>
      </c>
      <c r="Y200">
        <v>37.6</v>
      </c>
      <c r="Z200" t="s">
        <v>38</v>
      </c>
      <c r="AE200">
        <v>-11.8</v>
      </c>
      <c r="AF200">
        <v>1</v>
      </c>
      <c r="AG200">
        <v>22.23</v>
      </c>
      <c r="AH200">
        <v>20.29</v>
      </c>
      <c r="AI200">
        <v>1.0960000000000001</v>
      </c>
      <c r="AJ200" t="s">
        <v>154</v>
      </c>
      <c r="AK200" t="s">
        <v>155</v>
      </c>
      <c r="AL200" t="s">
        <v>156</v>
      </c>
      <c r="AM200">
        <v>14</v>
      </c>
      <c r="AN200">
        <v>14.5</v>
      </c>
      <c r="AO200" t="s">
        <v>157</v>
      </c>
      <c r="AP200" t="s">
        <v>158</v>
      </c>
      <c r="AQ200" t="s">
        <v>159</v>
      </c>
      <c r="AR200" t="s">
        <v>160</v>
      </c>
      <c r="AT200" t="s">
        <v>193</v>
      </c>
      <c r="AU200" s="10">
        <v>44671.507199074076</v>
      </c>
      <c r="AV200" t="s">
        <v>161</v>
      </c>
      <c r="AW200" t="s">
        <v>162</v>
      </c>
      <c r="AX200">
        <v>0.3</v>
      </c>
      <c r="BC200" t="s">
        <v>163</v>
      </c>
      <c r="BD200" t="s">
        <v>164</v>
      </c>
      <c r="BE200" s="10">
        <v>44676.612939814811</v>
      </c>
      <c r="BF200" t="s">
        <v>92</v>
      </c>
      <c r="BG200" t="s">
        <v>165</v>
      </c>
      <c r="BH200">
        <v>402</v>
      </c>
      <c r="BJ200">
        <v>0</v>
      </c>
      <c r="BK200">
        <v>500</v>
      </c>
      <c r="BL200">
        <v>250</v>
      </c>
      <c r="BM200" t="s">
        <v>166</v>
      </c>
      <c r="BN200">
        <v>400</v>
      </c>
      <c r="BO200" t="s">
        <v>167</v>
      </c>
      <c r="BP200">
        <v>60000</v>
      </c>
      <c r="BQ200" t="s">
        <v>168</v>
      </c>
      <c r="BR200" t="s">
        <v>169</v>
      </c>
      <c r="BS200" t="s">
        <v>170</v>
      </c>
      <c r="BT200">
        <v>64.5</v>
      </c>
      <c r="BU200">
        <v>0</v>
      </c>
      <c r="BV200" s="11">
        <v>42583</v>
      </c>
      <c r="BW200">
        <v>2</v>
      </c>
      <c r="BX200" t="s">
        <v>171</v>
      </c>
      <c r="BY200" t="s">
        <v>171</v>
      </c>
      <c r="BZ200" t="s">
        <v>172</v>
      </c>
      <c r="CA200">
        <v>7</v>
      </c>
      <c r="CB200">
        <v>154727</v>
      </c>
      <c r="CC200" t="s">
        <v>173</v>
      </c>
      <c r="CD200" t="s">
        <v>174</v>
      </c>
      <c r="CE200" t="s">
        <v>175</v>
      </c>
      <c r="CG200" t="s">
        <v>194</v>
      </c>
      <c r="CH200">
        <v>21.2</v>
      </c>
      <c r="CI200" t="s">
        <v>176</v>
      </c>
      <c r="CJ200" s="10">
        <v>44678.698078703703</v>
      </c>
      <c r="CK200" s="10">
        <v>44671.508576388886</v>
      </c>
      <c r="CL200" t="s">
        <v>191</v>
      </c>
      <c r="CM200" t="s">
        <v>195</v>
      </c>
      <c r="CN200" t="s">
        <v>93</v>
      </c>
      <c r="CO200">
        <v>2</v>
      </c>
      <c r="CP200">
        <v>20.59</v>
      </c>
      <c r="CQ200" t="s">
        <v>95</v>
      </c>
      <c r="CS200" t="s">
        <v>177</v>
      </c>
      <c r="CU200" t="s">
        <v>178</v>
      </c>
      <c r="CV200">
        <v>30</v>
      </c>
      <c r="CW200">
        <v>67.05</v>
      </c>
      <c r="CX200" t="s">
        <v>179</v>
      </c>
      <c r="CY200" t="s">
        <v>180</v>
      </c>
      <c r="CZ200" t="s">
        <v>181</v>
      </c>
      <c r="DA200" t="s">
        <v>182</v>
      </c>
      <c r="DB200">
        <v>5000</v>
      </c>
      <c r="DC200">
        <v>60</v>
      </c>
      <c r="DD200" t="s">
        <v>191</v>
      </c>
      <c r="DE200" t="s">
        <v>183</v>
      </c>
      <c r="DK200" t="s">
        <v>95</v>
      </c>
      <c r="DN200" t="s">
        <v>177</v>
      </c>
      <c r="DP200" t="s">
        <v>184</v>
      </c>
      <c r="DQ200">
        <v>92</v>
      </c>
      <c r="DR200">
        <v>5.3</v>
      </c>
      <c r="DS200">
        <v>2250</v>
      </c>
      <c r="DT200" t="s">
        <v>94</v>
      </c>
      <c r="DU200" t="s">
        <v>93</v>
      </c>
      <c r="DW200">
        <v>0</v>
      </c>
      <c r="DX200" t="s">
        <v>185</v>
      </c>
      <c r="DY200" t="s">
        <v>186</v>
      </c>
      <c r="DZ200" t="s">
        <v>187</v>
      </c>
      <c r="EB200" t="s">
        <v>191</v>
      </c>
    </row>
    <row r="201" spans="1:132" x14ac:dyDescent="0.25">
      <c r="A201" t="s">
        <v>34</v>
      </c>
      <c r="B201" t="s">
        <v>208</v>
      </c>
      <c r="C201" t="s">
        <v>190</v>
      </c>
      <c r="D201">
        <v>7</v>
      </c>
      <c r="E201">
        <v>120</v>
      </c>
      <c r="F201" t="s">
        <v>191</v>
      </c>
      <c r="G201" s="10">
        <v>44678.696111111109</v>
      </c>
      <c r="H201" t="s">
        <v>192</v>
      </c>
      <c r="I201">
        <v>1.095</v>
      </c>
      <c r="J201">
        <v>4.7E-2</v>
      </c>
      <c r="K201">
        <v>356.3</v>
      </c>
      <c r="L201">
        <v>4.8</v>
      </c>
      <c r="M201">
        <v>321.10000000000002</v>
      </c>
      <c r="N201">
        <v>7.9000000000000001E-2</v>
      </c>
      <c r="O201">
        <v>-12</v>
      </c>
      <c r="P201">
        <v>1.3</v>
      </c>
      <c r="Q201" t="s">
        <v>35</v>
      </c>
      <c r="R201">
        <v>55056</v>
      </c>
      <c r="S201" t="s">
        <v>36</v>
      </c>
      <c r="T201">
        <v>55066</v>
      </c>
      <c r="U201">
        <v>5000</v>
      </c>
      <c r="V201">
        <v>60</v>
      </c>
      <c r="W201" t="s">
        <v>37</v>
      </c>
      <c r="Y201">
        <v>37.6</v>
      </c>
      <c r="Z201" t="s">
        <v>38</v>
      </c>
      <c r="AE201">
        <v>-11.9</v>
      </c>
      <c r="AF201">
        <v>1.4</v>
      </c>
      <c r="AG201">
        <v>22.99</v>
      </c>
      <c r="AH201">
        <v>19.97</v>
      </c>
      <c r="AI201">
        <v>1.151</v>
      </c>
      <c r="AJ201" t="s">
        <v>154</v>
      </c>
      <c r="AK201" t="s">
        <v>155</v>
      </c>
      <c r="AL201" t="s">
        <v>156</v>
      </c>
      <c r="AM201">
        <v>14</v>
      </c>
      <c r="AN201">
        <v>14.5</v>
      </c>
      <c r="AO201" t="s">
        <v>157</v>
      </c>
      <c r="AP201" t="s">
        <v>158</v>
      </c>
      <c r="AQ201" t="s">
        <v>159</v>
      </c>
      <c r="AR201" t="s">
        <v>160</v>
      </c>
      <c r="AT201" t="s">
        <v>193</v>
      </c>
      <c r="AU201" s="10">
        <v>44671.507199074076</v>
      </c>
      <c r="AV201" t="s">
        <v>161</v>
      </c>
      <c r="AW201" t="s">
        <v>162</v>
      </c>
      <c r="AX201">
        <v>0.3</v>
      </c>
      <c r="BC201" t="s">
        <v>163</v>
      </c>
      <c r="BD201" t="s">
        <v>164</v>
      </c>
      <c r="BE201" s="10">
        <v>44676.588865740741</v>
      </c>
      <c r="BF201" t="s">
        <v>92</v>
      </c>
      <c r="BG201" t="s">
        <v>165</v>
      </c>
      <c r="BH201">
        <v>382</v>
      </c>
      <c r="BJ201">
        <v>0</v>
      </c>
      <c r="BK201">
        <v>500</v>
      </c>
      <c r="BL201">
        <v>250</v>
      </c>
      <c r="BM201" t="s">
        <v>166</v>
      </c>
      <c r="BN201">
        <v>400</v>
      </c>
      <c r="BO201" t="s">
        <v>167</v>
      </c>
      <c r="BP201">
        <v>60000</v>
      </c>
      <c r="BQ201" t="s">
        <v>168</v>
      </c>
      <c r="BR201" t="s">
        <v>169</v>
      </c>
      <c r="BS201" t="s">
        <v>170</v>
      </c>
      <c r="BT201">
        <v>165.2</v>
      </c>
      <c r="BU201">
        <v>0</v>
      </c>
      <c r="BV201" s="11">
        <v>42583</v>
      </c>
      <c r="BW201">
        <v>2</v>
      </c>
      <c r="BX201" t="s">
        <v>171</v>
      </c>
      <c r="BY201" t="s">
        <v>171</v>
      </c>
      <c r="BZ201" t="s">
        <v>172</v>
      </c>
      <c r="CA201">
        <v>7</v>
      </c>
      <c r="CB201">
        <v>154727</v>
      </c>
      <c r="CC201" t="s">
        <v>173</v>
      </c>
      <c r="CD201" t="s">
        <v>174</v>
      </c>
      <c r="CE201" t="s">
        <v>175</v>
      </c>
      <c r="CG201" t="s">
        <v>194</v>
      </c>
      <c r="CH201">
        <v>21.98</v>
      </c>
      <c r="CI201" t="s">
        <v>176</v>
      </c>
      <c r="CJ201" s="10">
        <v>44678.696226851855</v>
      </c>
      <c r="CK201" s="10">
        <v>44671.508576388886</v>
      </c>
      <c r="CL201" t="s">
        <v>191</v>
      </c>
      <c r="CM201" t="s">
        <v>195</v>
      </c>
      <c r="CN201" t="s">
        <v>93</v>
      </c>
      <c r="CO201">
        <v>2</v>
      </c>
      <c r="CP201">
        <v>20.07</v>
      </c>
      <c r="CQ201" t="s">
        <v>95</v>
      </c>
      <c r="CS201" t="s">
        <v>177</v>
      </c>
      <c r="CU201" t="s">
        <v>178</v>
      </c>
      <c r="CV201">
        <v>30</v>
      </c>
      <c r="CW201">
        <v>67.61</v>
      </c>
      <c r="CX201" t="s">
        <v>179</v>
      </c>
      <c r="CY201" t="s">
        <v>180</v>
      </c>
      <c r="CZ201" t="s">
        <v>181</v>
      </c>
      <c r="DA201" t="s">
        <v>182</v>
      </c>
      <c r="DB201">
        <v>5000</v>
      </c>
      <c r="DC201">
        <v>60</v>
      </c>
      <c r="DD201" t="s">
        <v>191</v>
      </c>
      <c r="DE201" t="s">
        <v>183</v>
      </c>
      <c r="DK201" t="s">
        <v>95</v>
      </c>
      <c r="DN201" t="s">
        <v>177</v>
      </c>
      <c r="DP201" t="s">
        <v>184</v>
      </c>
      <c r="DQ201">
        <v>90</v>
      </c>
      <c r="DR201">
        <v>5.3</v>
      </c>
      <c r="DS201">
        <v>2250</v>
      </c>
      <c r="DT201" t="s">
        <v>94</v>
      </c>
      <c r="DU201" t="s">
        <v>93</v>
      </c>
      <c r="DW201">
        <v>0</v>
      </c>
      <c r="DX201" t="s">
        <v>185</v>
      </c>
      <c r="DY201" t="s">
        <v>186</v>
      </c>
      <c r="DZ201" t="s">
        <v>187</v>
      </c>
      <c r="EB201" t="s">
        <v>191</v>
      </c>
    </row>
    <row r="202" spans="1:132" x14ac:dyDescent="0.25">
      <c r="A202" t="s">
        <v>34</v>
      </c>
      <c r="B202" t="s">
        <v>206</v>
      </c>
      <c r="C202" t="s">
        <v>200</v>
      </c>
      <c r="D202">
        <v>7</v>
      </c>
      <c r="E202">
        <v>120</v>
      </c>
      <c r="F202" t="s">
        <v>191</v>
      </c>
      <c r="G202" s="10">
        <v>44678.693981481483</v>
      </c>
      <c r="H202" t="s">
        <v>192</v>
      </c>
      <c r="I202">
        <v>1.103</v>
      </c>
      <c r="J202">
        <v>5.7000000000000002E-2</v>
      </c>
      <c r="K202">
        <v>390</v>
      </c>
      <c r="L202">
        <v>5.2</v>
      </c>
      <c r="M202">
        <v>181.5</v>
      </c>
      <c r="N202">
        <v>0.14000000000000001</v>
      </c>
      <c r="O202">
        <v>-12.3</v>
      </c>
      <c r="P202">
        <v>1.1000000000000001</v>
      </c>
      <c r="Q202" t="s">
        <v>35</v>
      </c>
      <c r="R202">
        <v>55056</v>
      </c>
      <c r="S202" t="s">
        <v>36</v>
      </c>
      <c r="T202">
        <v>55066</v>
      </c>
      <c r="U202">
        <v>5000</v>
      </c>
      <c r="V202">
        <v>60</v>
      </c>
      <c r="W202" t="s">
        <v>37</v>
      </c>
      <c r="Y202">
        <v>37.6</v>
      </c>
      <c r="Z202" t="s">
        <v>38</v>
      </c>
      <c r="AE202">
        <v>-12.5</v>
      </c>
      <c r="AF202">
        <v>1.1000000000000001</v>
      </c>
      <c r="AG202">
        <v>23.79</v>
      </c>
      <c r="AH202">
        <v>20.7</v>
      </c>
      <c r="AI202">
        <v>1.1499999999999999</v>
      </c>
      <c r="AJ202" t="s">
        <v>154</v>
      </c>
      <c r="AK202" t="s">
        <v>155</v>
      </c>
      <c r="AL202" t="s">
        <v>156</v>
      </c>
      <c r="AM202">
        <v>14</v>
      </c>
      <c r="AN202">
        <v>14.5</v>
      </c>
      <c r="AO202" t="s">
        <v>157</v>
      </c>
      <c r="AP202" t="s">
        <v>158</v>
      </c>
      <c r="AQ202" t="s">
        <v>159</v>
      </c>
      <c r="AR202" t="s">
        <v>160</v>
      </c>
      <c r="AT202" t="s">
        <v>193</v>
      </c>
      <c r="AU202" s="10">
        <v>44671.507199074076</v>
      </c>
      <c r="AV202" t="s">
        <v>161</v>
      </c>
      <c r="AW202" t="s">
        <v>162</v>
      </c>
      <c r="AX202">
        <v>0.3</v>
      </c>
      <c r="BC202" t="s">
        <v>163</v>
      </c>
      <c r="BD202" t="s">
        <v>164</v>
      </c>
      <c r="BE202" s="10">
        <v>44676.593981481485</v>
      </c>
      <c r="BF202" t="s">
        <v>92</v>
      </c>
      <c r="BG202" t="s">
        <v>165</v>
      </c>
      <c r="BH202">
        <v>316</v>
      </c>
      <c r="BJ202">
        <v>0</v>
      </c>
      <c r="BK202">
        <v>500</v>
      </c>
      <c r="BL202">
        <v>250</v>
      </c>
      <c r="BM202" t="s">
        <v>166</v>
      </c>
      <c r="BN202">
        <v>400</v>
      </c>
      <c r="BO202" t="s">
        <v>167</v>
      </c>
      <c r="BP202">
        <v>60000</v>
      </c>
      <c r="BQ202" t="s">
        <v>168</v>
      </c>
      <c r="BR202" t="s">
        <v>169</v>
      </c>
      <c r="BS202" t="s">
        <v>170</v>
      </c>
      <c r="BT202">
        <v>102.6</v>
      </c>
      <c r="BU202">
        <v>0</v>
      </c>
      <c r="BV202" s="11">
        <v>42583</v>
      </c>
      <c r="BW202">
        <v>2</v>
      </c>
      <c r="BX202" t="s">
        <v>171</v>
      </c>
      <c r="BY202" t="s">
        <v>171</v>
      </c>
      <c r="BZ202" t="s">
        <v>172</v>
      </c>
      <c r="CA202">
        <v>7</v>
      </c>
      <c r="CB202">
        <v>154727</v>
      </c>
      <c r="CC202" t="s">
        <v>173</v>
      </c>
      <c r="CD202" t="s">
        <v>174</v>
      </c>
      <c r="CE202" t="s">
        <v>175</v>
      </c>
      <c r="CG202" t="s">
        <v>194</v>
      </c>
      <c r="CH202">
        <v>23.1</v>
      </c>
      <c r="CI202" t="s">
        <v>176</v>
      </c>
      <c r="CJ202" s="10">
        <v>44678.694085648145</v>
      </c>
      <c r="CK202" s="10">
        <v>44671.508576388886</v>
      </c>
      <c r="CL202" t="s">
        <v>191</v>
      </c>
      <c r="CM202" t="s">
        <v>195</v>
      </c>
      <c r="CN202" t="s">
        <v>93</v>
      </c>
      <c r="CO202">
        <v>2</v>
      </c>
      <c r="CP202">
        <v>20.94</v>
      </c>
      <c r="CQ202" t="s">
        <v>95</v>
      </c>
      <c r="CS202" t="s">
        <v>177</v>
      </c>
      <c r="CU202" t="s">
        <v>178</v>
      </c>
      <c r="CV202">
        <v>30</v>
      </c>
      <c r="CW202">
        <v>71.81</v>
      </c>
      <c r="CX202" t="s">
        <v>179</v>
      </c>
      <c r="CY202" t="s">
        <v>180</v>
      </c>
      <c r="CZ202" t="s">
        <v>181</v>
      </c>
      <c r="DA202" t="s">
        <v>182</v>
      </c>
      <c r="DB202">
        <v>5000</v>
      </c>
      <c r="DC202">
        <v>60</v>
      </c>
      <c r="DD202" t="s">
        <v>191</v>
      </c>
      <c r="DE202" t="s">
        <v>183</v>
      </c>
      <c r="DK202" t="s">
        <v>95</v>
      </c>
      <c r="DN202" t="s">
        <v>177</v>
      </c>
      <c r="DP202" t="s">
        <v>184</v>
      </c>
      <c r="DQ202">
        <v>74</v>
      </c>
      <c r="DR202">
        <v>5.3</v>
      </c>
      <c r="DS202">
        <v>2250</v>
      </c>
      <c r="DT202" t="s">
        <v>94</v>
      </c>
      <c r="DU202" t="s">
        <v>93</v>
      </c>
      <c r="DW202">
        <v>0</v>
      </c>
      <c r="DX202" t="s">
        <v>185</v>
      </c>
      <c r="DY202" t="s">
        <v>186</v>
      </c>
      <c r="DZ202" t="s">
        <v>187</v>
      </c>
      <c r="EB202" t="s">
        <v>191</v>
      </c>
    </row>
    <row r="203" spans="1:132" x14ac:dyDescent="0.25">
      <c r="A203" t="s">
        <v>34</v>
      </c>
      <c r="B203" t="s">
        <v>199</v>
      </c>
      <c r="C203" t="s">
        <v>200</v>
      </c>
      <c r="D203">
        <v>7</v>
      </c>
      <c r="E203">
        <v>120</v>
      </c>
      <c r="F203" t="s">
        <v>191</v>
      </c>
      <c r="G203" s="10">
        <v>44678.690208333333</v>
      </c>
      <c r="H203" t="s">
        <v>192</v>
      </c>
      <c r="I203">
        <v>1.1060000000000001</v>
      </c>
      <c r="J203">
        <v>6.8000000000000005E-2</v>
      </c>
      <c r="K203">
        <v>380</v>
      </c>
      <c r="L203">
        <v>5.0999999999999996</v>
      </c>
      <c r="M203">
        <v>229.1</v>
      </c>
      <c r="N203">
        <v>0.30199999999999999</v>
      </c>
      <c r="O203">
        <v>-13.6</v>
      </c>
      <c r="P203">
        <v>-0.2</v>
      </c>
      <c r="Q203" t="s">
        <v>35</v>
      </c>
      <c r="R203">
        <v>55056</v>
      </c>
      <c r="S203" t="s">
        <v>36</v>
      </c>
      <c r="T203">
        <v>55066</v>
      </c>
      <c r="U203">
        <v>5000</v>
      </c>
      <c r="V203">
        <v>60</v>
      </c>
      <c r="W203" t="s">
        <v>37</v>
      </c>
      <c r="Y203">
        <v>37.700000000000003</v>
      </c>
      <c r="Z203" t="s">
        <v>38</v>
      </c>
      <c r="AE203">
        <v>-13.8</v>
      </c>
      <c r="AF203">
        <v>0</v>
      </c>
      <c r="AG203">
        <v>23.63</v>
      </c>
      <c r="AH203">
        <v>20.43</v>
      </c>
      <c r="AI203">
        <v>1.1559999999999999</v>
      </c>
      <c r="AJ203" t="s">
        <v>154</v>
      </c>
      <c r="AK203" t="s">
        <v>155</v>
      </c>
      <c r="AL203" t="s">
        <v>156</v>
      </c>
      <c r="AM203">
        <v>14</v>
      </c>
      <c r="AN203">
        <v>14.5</v>
      </c>
      <c r="AO203" t="s">
        <v>157</v>
      </c>
      <c r="AP203" t="s">
        <v>158</v>
      </c>
      <c r="AQ203" t="s">
        <v>159</v>
      </c>
      <c r="AR203" t="s">
        <v>160</v>
      </c>
      <c r="AT203" t="s">
        <v>193</v>
      </c>
      <c r="AU203" s="10">
        <v>44671.507199074076</v>
      </c>
      <c r="AV203" t="s">
        <v>161</v>
      </c>
      <c r="AW203" t="s">
        <v>162</v>
      </c>
      <c r="AX203">
        <v>0.3</v>
      </c>
      <c r="BC203" t="s">
        <v>163</v>
      </c>
      <c r="BD203" t="s">
        <v>164</v>
      </c>
      <c r="BE203" s="10">
        <v>44676.603634259256</v>
      </c>
      <c r="BF203" t="s">
        <v>92</v>
      </c>
      <c r="BG203" t="s">
        <v>165</v>
      </c>
      <c r="BH203">
        <v>382</v>
      </c>
      <c r="BJ203">
        <v>0</v>
      </c>
      <c r="BK203">
        <v>500</v>
      </c>
      <c r="BL203">
        <v>250</v>
      </c>
      <c r="BM203" t="s">
        <v>166</v>
      </c>
      <c r="BN203">
        <v>400</v>
      </c>
      <c r="BO203" t="s">
        <v>167</v>
      </c>
      <c r="BP203">
        <v>60000</v>
      </c>
      <c r="BQ203" t="s">
        <v>168</v>
      </c>
      <c r="BR203" t="s">
        <v>169</v>
      </c>
      <c r="BS203" t="s">
        <v>170</v>
      </c>
      <c r="BT203">
        <v>17.2</v>
      </c>
      <c r="BU203">
        <v>0</v>
      </c>
      <c r="BV203" s="11">
        <v>42583</v>
      </c>
      <c r="BW203">
        <v>2</v>
      </c>
      <c r="BX203" t="s">
        <v>171</v>
      </c>
      <c r="BY203" t="s">
        <v>171</v>
      </c>
      <c r="BZ203" t="s">
        <v>172</v>
      </c>
      <c r="CA203">
        <v>7</v>
      </c>
      <c r="CB203">
        <v>154727</v>
      </c>
      <c r="CC203" t="s">
        <v>173</v>
      </c>
      <c r="CD203" t="s">
        <v>174</v>
      </c>
      <c r="CE203" t="s">
        <v>175</v>
      </c>
      <c r="CG203" t="s">
        <v>194</v>
      </c>
      <c r="CH203">
        <v>22.8</v>
      </c>
      <c r="CI203" t="s">
        <v>176</v>
      </c>
      <c r="CJ203" s="10">
        <v>44678.690312500003</v>
      </c>
      <c r="CK203" s="10">
        <v>44671.508576388886</v>
      </c>
      <c r="CL203" t="s">
        <v>191</v>
      </c>
      <c r="CM203" t="s">
        <v>195</v>
      </c>
      <c r="CN203" t="s">
        <v>93</v>
      </c>
      <c r="CO203">
        <v>2</v>
      </c>
      <c r="CP203">
        <v>20.62</v>
      </c>
      <c r="CQ203" t="s">
        <v>95</v>
      </c>
      <c r="CS203" t="s">
        <v>177</v>
      </c>
      <c r="CU203" t="s">
        <v>178</v>
      </c>
      <c r="CV203">
        <v>30</v>
      </c>
      <c r="CW203">
        <v>70.33</v>
      </c>
      <c r="CX203" t="s">
        <v>179</v>
      </c>
      <c r="CY203" t="s">
        <v>180</v>
      </c>
      <c r="CZ203" t="s">
        <v>181</v>
      </c>
      <c r="DA203" t="s">
        <v>182</v>
      </c>
      <c r="DB203">
        <v>5000</v>
      </c>
      <c r="DC203">
        <v>60</v>
      </c>
      <c r="DD203" t="s">
        <v>191</v>
      </c>
      <c r="DE203" t="s">
        <v>183</v>
      </c>
      <c r="DK203" t="s">
        <v>95</v>
      </c>
      <c r="DN203" t="s">
        <v>177</v>
      </c>
      <c r="DP203" t="s">
        <v>184</v>
      </c>
      <c r="DQ203">
        <v>58</v>
      </c>
      <c r="DR203">
        <v>5.3</v>
      </c>
      <c r="DS203">
        <v>2250</v>
      </c>
      <c r="DT203" t="s">
        <v>94</v>
      </c>
      <c r="DU203" t="s">
        <v>93</v>
      </c>
      <c r="DW203">
        <v>0</v>
      </c>
      <c r="DX203" t="s">
        <v>185</v>
      </c>
      <c r="DY203" t="s">
        <v>186</v>
      </c>
      <c r="DZ203" t="s">
        <v>187</v>
      </c>
      <c r="EB203" t="s">
        <v>191</v>
      </c>
    </row>
    <row r="204" spans="1:132" x14ac:dyDescent="0.25">
      <c r="A204" t="s">
        <v>34</v>
      </c>
      <c r="B204" t="s">
        <v>204</v>
      </c>
      <c r="C204" t="s">
        <v>190</v>
      </c>
      <c r="D204">
        <v>7</v>
      </c>
      <c r="E204">
        <v>120</v>
      </c>
      <c r="F204" t="s">
        <v>191</v>
      </c>
      <c r="G204" s="10">
        <v>44678.688321759262</v>
      </c>
      <c r="H204" t="s">
        <v>192</v>
      </c>
      <c r="I204">
        <v>1.0960000000000001</v>
      </c>
      <c r="J204">
        <v>5.7000000000000002E-2</v>
      </c>
      <c r="K204">
        <v>374.3</v>
      </c>
      <c r="L204">
        <v>5</v>
      </c>
      <c r="M204">
        <v>235.1</v>
      </c>
      <c r="N204">
        <v>0.121</v>
      </c>
      <c r="O204">
        <v>-13.7</v>
      </c>
      <c r="P204">
        <v>0.9</v>
      </c>
      <c r="Q204" t="s">
        <v>35</v>
      </c>
      <c r="R204">
        <v>55056</v>
      </c>
      <c r="S204" t="s">
        <v>36</v>
      </c>
      <c r="T204">
        <v>55066</v>
      </c>
      <c r="U204">
        <v>5000</v>
      </c>
      <c r="V204">
        <v>60</v>
      </c>
      <c r="W204" t="s">
        <v>37</v>
      </c>
      <c r="Y204">
        <v>37.700000000000003</v>
      </c>
      <c r="Z204" t="s">
        <v>38</v>
      </c>
      <c r="AE204">
        <v>-13.8</v>
      </c>
      <c r="AF204">
        <v>1</v>
      </c>
      <c r="AG204">
        <v>23.31</v>
      </c>
      <c r="AH204">
        <v>20.16</v>
      </c>
      <c r="AI204">
        <v>1.1559999999999999</v>
      </c>
      <c r="AJ204" t="s">
        <v>154</v>
      </c>
      <c r="AK204" t="s">
        <v>155</v>
      </c>
      <c r="AL204" t="s">
        <v>156</v>
      </c>
      <c r="AM204">
        <v>14</v>
      </c>
      <c r="AN204">
        <v>14.5</v>
      </c>
      <c r="AO204" t="s">
        <v>157</v>
      </c>
      <c r="AP204" t="s">
        <v>158</v>
      </c>
      <c r="AQ204" t="s">
        <v>159</v>
      </c>
      <c r="AR204" t="s">
        <v>160</v>
      </c>
      <c r="AT204" t="s">
        <v>193</v>
      </c>
      <c r="AU204" s="10">
        <v>44671.507199074076</v>
      </c>
      <c r="AV204" t="s">
        <v>161</v>
      </c>
      <c r="AW204" t="s">
        <v>162</v>
      </c>
      <c r="AX204">
        <v>0.3</v>
      </c>
      <c r="BC204" t="s">
        <v>163</v>
      </c>
      <c r="BD204" t="s">
        <v>164</v>
      </c>
      <c r="BE204" s="10">
        <v>44676.565138888887</v>
      </c>
      <c r="BF204" t="s">
        <v>92</v>
      </c>
      <c r="BG204" t="s">
        <v>165</v>
      </c>
      <c r="BH204">
        <v>352</v>
      </c>
      <c r="BJ204">
        <v>0</v>
      </c>
      <c r="BK204">
        <v>500</v>
      </c>
      <c r="BL204">
        <v>250</v>
      </c>
      <c r="BM204" t="s">
        <v>166</v>
      </c>
      <c r="BN204">
        <v>400</v>
      </c>
      <c r="BO204" t="s">
        <v>167</v>
      </c>
      <c r="BP204">
        <v>60000</v>
      </c>
      <c r="BQ204" t="s">
        <v>168</v>
      </c>
      <c r="BR204" t="s">
        <v>169</v>
      </c>
      <c r="BS204" t="s">
        <v>170</v>
      </c>
      <c r="BT204">
        <v>164.1</v>
      </c>
      <c r="BU204">
        <v>0</v>
      </c>
      <c r="BV204" s="11">
        <v>42583</v>
      </c>
      <c r="BW204">
        <v>2</v>
      </c>
      <c r="BX204" t="s">
        <v>171</v>
      </c>
      <c r="BY204" t="s">
        <v>171</v>
      </c>
      <c r="BZ204" t="s">
        <v>172</v>
      </c>
      <c r="CA204">
        <v>7</v>
      </c>
      <c r="CB204">
        <v>154727</v>
      </c>
      <c r="CC204" t="s">
        <v>173</v>
      </c>
      <c r="CD204" t="s">
        <v>174</v>
      </c>
      <c r="CE204" t="s">
        <v>175</v>
      </c>
      <c r="CG204" t="s">
        <v>194</v>
      </c>
      <c r="CH204">
        <v>22.6</v>
      </c>
      <c r="CI204" t="s">
        <v>176</v>
      </c>
      <c r="CJ204" s="10">
        <v>44678.688425925924</v>
      </c>
      <c r="CK204" s="10">
        <v>44671.508576388886</v>
      </c>
      <c r="CL204" t="s">
        <v>191</v>
      </c>
      <c r="CM204" t="s">
        <v>195</v>
      </c>
      <c r="CN204" t="s">
        <v>93</v>
      </c>
      <c r="CO204">
        <v>2</v>
      </c>
      <c r="CP204">
        <v>20.62</v>
      </c>
      <c r="CQ204" t="s">
        <v>95</v>
      </c>
      <c r="CS204" t="s">
        <v>177</v>
      </c>
      <c r="CU204" t="s">
        <v>178</v>
      </c>
      <c r="CV204">
        <v>30</v>
      </c>
      <c r="CW204">
        <v>69.69</v>
      </c>
      <c r="CX204" t="s">
        <v>179</v>
      </c>
      <c r="CY204" t="s">
        <v>180</v>
      </c>
      <c r="CZ204" t="s">
        <v>181</v>
      </c>
      <c r="DA204" t="s">
        <v>182</v>
      </c>
      <c r="DB204">
        <v>5000</v>
      </c>
      <c r="DC204">
        <v>60</v>
      </c>
      <c r="DD204" t="s">
        <v>191</v>
      </c>
      <c r="DE204" t="s">
        <v>183</v>
      </c>
      <c r="DK204" t="s">
        <v>95</v>
      </c>
      <c r="DN204" t="s">
        <v>177</v>
      </c>
      <c r="DP204" t="s">
        <v>184</v>
      </c>
      <c r="DQ204">
        <v>64</v>
      </c>
      <c r="DR204">
        <v>5.3</v>
      </c>
      <c r="DS204">
        <v>2250</v>
      </c>
      <c r="DT204" t="s">
        <v>94</v>
      </c>
      <c r="DU204" t="s">
        <v>93</v>
      </c>
      <c r="DW204">
        <v>0</v>
      </c>
      <c r="DX204" t="s">
        <v>185</v>
      </c>
      <c r="DY204" t="s">
        <v>186</v>
      </c>
      <c r="DZ204" t="s">
        <v>187</v>
      </c>
      <c r="EB204" t="s">
        <v>191</v>
      </c>
    </row>
    <row r="205" spans="1:132" x14ac:dyDescent="0.25">
      <c r="A205" t="s">
        <v>34</v>
      </c>
      <c r="B205" t="s">
        <v>203</v>
      </c>
      <c r="C205" t="s">
        <v>190</v>
      </c>
      <c r="D205">
        <v>7</v>
      </c>
      <c r="E205">
        <v>120</v>
      </c>
      <c r="F205" t="s">
        <v>191</v>
      </c>
      <c r="G205" s="10">
        <v>44678.677951388891</v>
      </c>
      <c r="H205" t="s">
        <v>192</v>
      </c>
      <c r="I205">
        <v>1.0680000000000001</v>
      </c>
      <c r="J205">
        <v>3.5999999999999997E-2</v>
      </c>
      <c r="K205">
        <v>373</v>
      </c>
      <c r="L205">
        <v>5</v>
      </c>
      <c r="M205">
        <v>295.7</v>
      </c>
      <c r="N205">
        <v>0.121</v>
      </c>
      <c r="O205">
        <v>-12.7</v>
      </c>
      <c r="P205">
        <v>0.4</v>
      </c>
      <c r="Q205" t="s">
        <v>35</v>
      </c>
      <c r="R205">
        <v>55056</v>
      </c>
      <c r="S205" t="s">
        <v>36</v>
      </c>
      <c r="T205">
        <v>55066</v>
      </c>
      <c r="U205">
        <v>5000</v>
      </c>
      <c r="V205">
        <v>60</v>
      </c>
      <c r="W205" t="s">
        <v>37</v>
      </c>
      <c r="Y205">
        <v>37.4</v>
      </c>
      <c r="Z205" t="s">
        <v>38</v>
      </c>
      <c r="AE205">
        <v>-12.7</v>
      </c>
      <c r="AF205">
        <v>0.5</v>
      </c>
      <c r="AG205">
        <v>22.99</v>
      </c>
      <c r="AH205">
        <v>20.12</v>
      </c>
      <c r="AI205">
        <v>1.143</v>
      </c>
      <c r="AJ205" t="s">
        <v>154</v>
      </c>
      <c r="AK205" t="s">
        <v>155</v>
      </c>
      <c r="AL205" t="s">
        <v>156</v>
      </c>
      <c r="AM205">
        <v>14</v>
      </c>
      <c r="AN205">
        <v>14.5</v>
      </c>
      <c r="AO205" t="s">
        <v>157</v>
      </c>
      <c r="AP205" t="s">
        <v>158</v>
      </c>
      <c r="AQ205" t="s">
        <v>159</v>
      </c>
      <c r="AR205" t="s">
        <v>160</v>
      </c>
      <c r="AT205" t="s">
        <v>193</v>
      </c>
      <c r="AU205" s="10">
        <v>44671.507199074076</v>
      </c>
      <c r="AV205" t="s">
        <v>161</v>
      </c>
      <c r="AW205" t="s">
        <v>162</v>
      </c>
      <c r="AX205">
        <v>0.3</v>
      </c>
      <c r="BC205" t="s">
        <v>163</v>
      </c>
      <c r="BD205" t="s">
        <v>164</v>
      </c>
      <c r="BE205" s="10">
        <v>44676.591226851851</v>
      </c>
      <c r="BF205" t="s">
        <v>92</v>
      </c>
      <c r="BG205" t="s">
        <v>165</v>
      </c>
      <c r="BH205">
        <v>366</v>
      </c>
      <c r="BJ205">
        <v>0</v>
      </c>
      <c r="BK205">
        <v>500</v>
      </c>
      <c r="BL205">
        <v>250</v>
      </c>
      <c r="BM205" t="s">
        <v>166</v>
      </c>
      <c r="BN205">
        <v>400</v>
      </c>
      <c r="BO205" t="s">
        <v>167</v>
      </c>
      <c r="BP205">
        <v>60000</v>
      </c>
      <c r="BQ205" t="s">
        <v>168</v>
      </c>
      <c r="BR205" t="s">
        <v>169</v>
      </c>
      <c r="BS205" t="s">
        <v>170</v>
      </c>
      <c r="BT205">
        <v>144.1</v>
      </c>
      <c r="BU205">
        <v>0</v>
      </c>
      <c r="BV205" s="11">
        <v>42583</v>
      </c>
      <c r="BW205">
        <v>2</v>
      </c>
      <c r="BX205" t="s">
        <v>171</v>
      </c>
      <c r="BY205" t="s">
        <v>171</v>
      </c>
      <c r="BZ205" t="s">
        <v>172</v>
      </c>
      <c r="CA205">
        <v>7</v>
      </c>
      <c r="CB205">
        <v>154727</v>
      </c>
      <c r="CC205" t="s">
        <v>173</v>
      </c>
      <c r="CD205" t="s">
        <v>174</v>
      </c>
      <c r="CE205" t="s">
        <v>175</v>
      </c>
      <c r="CG205" t="s">
        <v>194</v>
      </c>
      <c r="CH205">
        <v>22.22</v>
      </c>
      <c r="CI205" t="s">
        <v>176</v>
      </c>
      <c r="CJ205" s="10">
        <v>44678.678055555552</v>
      </c>
      <c r="CK205" s="10">
        <v>44671.508576388886</v>
      </c>
      <c r="CL205" t="s">
        <v>191</v>
      </c>
      <c r="CM205" t="s">
        <v>195</v>
      </c>
      <c r="CN205" t="s">
        <v>93</v>
      </c>
      <c r="CO205">
        <v>2</v>
      </c>
      <c r="CP205">
        <v>20.8</v>
      </c>
      <c r="CQ205" t="s">
        <v>95</v>
      </c>
      <c r="CS205" t="s">
        <v>177</v>
      </c>
      <c r="CU205" t="s">
        <v>178</v>
      </c>
      <c r="CV205">
        <v>30</v>
      </c>
      <c r="CW205">
        <v>68.36</v>
      </c>
      <c r="CX205" t="s">
        <v>179</v>
      </c>
      <c r="CY205" t="s">
        <v>180</v>
      </c>
      <c r="CZ205" t="s">
        <v>181</v>
      </c>
      <c r="DA205" t="s">
        <v>182</v>
      </c>
      <c r="DB205">
        <v>5000</v>
      </c>
      <c r="DC205">
        <v>60</v>
      </c>
      <c r="DD205" t="s">
        <v>191</v>
      </c>
      <c r="DE205" t="s">
        <v>183</v>
      </c>
      <c r="DK205" t="s">
        <v>95</v>
      </c>
      <c r="DN205" t="s">
        <v>177</v>
      </c>
      <c r="DP205" t="s">
        <v>184</v>
      </c>
      <c r="DQ205">
        <v>64</v>
      </c>
      <c r="DR205">
        <v>5.3</v>
      </c>
      <c r="DS205">
        <v>2250</v>
      </c>
      <c r="DT205" t="s">
        <v>94</v>
      </c>
      <c r="DU205" t="s">
        <v>93</v>
      </c>
      <c r="DW205">
        <v>0</v>
      </c>
      <c r="DX205" t="s">
        <v>185</v>
      </c>
      <c r="DY205" t="s">
        <v>186</v>
      </c>
      <c r="DZ205" t="s">
        <v>187</v>
      </c>
      <c r="EB205" t="s">
        <v>191</v>
      </c>
    </row>
    <row r="206" spans="1:132" x14ac:dyDescent="0.25">
      <c r="A206" t="s">
        <v>34</v>
      </c>
      <c r="B206" t="s">
        <v>201</v>
      </c>
      <c r="C206" t="s">
        <v>200</v>
      </c>
      <c r="D206">
        <v>7</v>
      </c>
      <c r="E206">
        <v>120</v>
      </c>
      <c r="F206" t="s">
        <v>191</v>
      </c>
      <c r="G206" s="10">
        <v>44678.675868055558</v>
      </c>
      <c r="H206" t="s">
        <v>192</v>
      </c>
      <c r="I206">
        <v>1.042</v>
      </c>
      <c r="J206">
        <v>5.1999999999999998E-2</v>
      </c>
      <c r="K206">
        <v>367.2</v>
      </c>
      <c r="L206">
        <v>4.9000000000000004</v>
      </c>
      <c r="M206">
        <v>180.7</v>
      </c>
      <c r="N206">
        <v>0.08</v>
      </c>
      <c r="O206">
        <v>-12.3</v>
      </c>
      <c r="P206">
        <v>0.7</v>
      </c>
      <c r="Q206" t="s">
        <v>35</v>
      </c>
      <c r="R206">
        <v>55056</v>
      </c>
      <c r="S206" t="s">
        <v>36</v>
      </c>
      <c r="T206">
        <v>55066</v>
      </c>
      <c r="U206">
        <v>5000</v>
      </c>
      <c r="V206">
        <v>60</v>
      </c>
      <c r="W206" t="s">
        <v>37</v>
      </c>
      <c r="Y206">
        <v>37.4</v>
      </c>
      <c r="Z206" t="s">
        <v>38</v>
      </c>
      <c r="AE206">
        <v>-12.4</v>
      </c>
      <c r="AF206">
        <v>0.7</v>
      </c>
      <c r="AG206">
        <v>22.9</v>
      </c>
      <c r="AH206">
        <v>20.71</v>
      </c>
      <c r="AI206">
        <v>1.1060000000000001</v>
      </c>
      <c r="AJ206" t="s">
        <v>154</v>
      </c>
      <c r="AK206" t="s">
        <v>155</v>
      </c>
      <c r="AL206" t="s">
        <v>156</v>
      </c>
      <c r="AM206">
        <v>14</v>
      </c>
      <c r="AN206">
        <v>14.5</v>
      </c>
      <c r="AO206" t="s">
        <v>157</v>
      </c>
      <c r="AP206" t="s">
        <v>158</v>
      </c>
      <c r="AQ206" t="s">
        <v>159</v>
      </c>
      <c r="AR206" t="s">
        <v>160</v>
      </c>
      <c r="AT206" t="s">
        <v>193</v>
      </c>
      <c r="AU206" s="10">
        <v>44671.507199074076</v>
      </c>
      <c r="AV206" t="s">
        <v>161</v>
      </c>
      <c r="AW206" t="s">
        <v>162</v>
      </c>
      <c r="AX206">
        <v>0.3</v>
      </c>
      <c r="BC206" t="s">
        <v>163</v>
      </c>
      <c r="BD206" t="s">
        <v>164</v>
      </c>
      <c r="BE206" s="10">
        <v>44676.577118055553</v>
      </c>
      <c r="BF206" t="s">
        <v>92</v>
      </c>
      <c r="BG206" t="s">
        <v>165</v>
      </c>
      <c r="BH206">
        <v>404</v>
      </c>
      <c r="BJ206">
        <v>0</v>
      </c>
      <c r="BK206">
        <v>500</v>
      </c>
      <c r="BL206">
        <v>250</v>
      </c>
      <c r="BM206" t="s">
        <v>166</v>
      </c>
      <c r="BN206">
        <v>400</v>
      </c>
      <c r="BO206" t="s">
        <v>167</v>
      </c>
      <c r="BP206">
        <v>60000</v>
      </c>
      <c r="BQ206" t="s">
        <v>168</v>
      </c>
      <c r="BR206" t="s">
        <v>169</v>
      </c>
      <c r="BS206" t="s">
        <v>170</v>
      </c>
      <c r="BT206">
        <v>41.8</v>
      </c>
      <c r="BU206">
        <v>0</v>
      </c>
      <c r="BV206" s="11">
        <v>42583</v>
      </c>
      <c r="BW206">
        <v>2</v>
      </c>
      <c r="BX206" t="s">
        <v>171</v>
      </c>
      <c r="BY206" t="s">
        <v>171</v>
      </c>
      <c r="BZ206" t="s">
        <v>172</v>
      </c>
      <c r="CA206">
        <v>7</v>
      </c>
      <c r="CB206">
        <v>154727</v>
      </c>
      <c r="CC206" t="s">
        <v>173</v>
      </c>
      <c r="CD206" t="s">
        <v>174</v>
      </c>
      <c r="CE206" t="s">
        <v>175</v>
      </c>
      <c r="CG206" t="s">
        <v>194</v>
      </c>
      <c r="CH206">
        <v>21.75</v>
      </c>
      <c r="CI206" t="s">
        <v>176</v>
      </c>
      <c r="CJ206" s="10">
        <v>44678.675983796296</v>
      </c>
      <c r="CK206" s="10">
        <v>44671.508576388886</v>
      </c>
      <c r="CL206" t="s">
        <v>191</v>
      </c>
      <c r="CM206" t="s">
        <v>195</v>
      </c>
      <c r="CN206" t="s">
        <v>93</v>
      </c>
      <c r="CO206">
        <v>2</v>
      </c>
      <c r="CP206">
        <v>20.87</v>
      </c>
      <c r="CQ206" t="s">
        <v>95</v>
      </c>
      <c r="CS206" t="s">
        <v>177</v>
      </c>
      <c r="CU206" t="s">
        <v>178</v>
      </c>
      <c r="CV206">
        <v>30</v>
      </c>
      <c r="CW206">
        <v>69.150000000000006</v>
      </c>
      <c r="CX206" t="s">
        <v>179</v>
      </c>
      <c r="CY206" t="s">
        <v>180</v>
      </c>
      <c r="CZ206" t="s">
        <v>181</v>
      </c>
      <c r="DA206" t="s">
        <v>182</v>
      </c>
      <c r="DB206">
        <v>5000</v>
      </c>
      <c r="DC206">
        <v>60</v>
      </c>
      <c r="DD206" t="s">
        <v>191</v>
      </c>
      <c r="DE206" t="s">
        <v>183</v>
      </c>
      <c r="DK206" t="s">
        <v>95</v>
      </c>
      <c r="DN206" t="s">
        <v>177</v>
      </c>
      <c r="DP206" t="s">
        <v>184</v>
      </c>
      <c r="DQ206">
        <v>92</v>
      </c>
      <c r="DR206">
        <v>5.3</v>
      </c>
      <c r="DS206">
        <v>2250</v>
      </c>
      <c r="DT206" t="s">
        <v>94</v>
      </c>
      <c r="DU206" t="s">
        <v>93</v>
      </c>
      <c r="DW206">
        <v>0</v>
      </c>
      <c r="DX206" t="s">
        <v>185</v>
      </c>
      <c r="DY206" t="s">
        <v>186</v>
      </c>
      <c r="DZ206" t="s">
        <v>187</v>
      </c>
      <c r="EB206" t="s">
        <v>191</v>
      </c>
    </row>
    <row r="207" spans="1:132" x14ac:dyDescent="0.25">
      <c r="A207" t="s">
        <v>34</v>
      </c>
      <c r="B207" t="s">
        <v>209</v>
      </c>
      <c r="C207" t="s">
        <v>197</v>
      </c>
      <c r="D207">
        <v>7</v>
      </c>
      <c r="E207">
        <v>120</v>
      </c>
      <c r="F207" t="s">
        <v>191</v>
      </c>
      <c r="G207" s="10">
        <v>44678.673506944448</v>
      </c>
      <c r="H207" t="s">
        <v>192</v>
      </c>
      <c r="I207">
        <v>1.1679999999999999</v>
      </c>
      <c r="J207">
        <v>7.9000000000000001E-2</v>
      </c>
      <c r="K207">
        <v>423.1</v>
      </c>
      <c r="L207">
        <v>5.6</v>
      </c>
      <c r="M207">
        <v>213.2</v>
      </c>
      <c r="N207">
        <v>0.16500000000000001</v>
      </c>
      <c r="O207">
        <v>-13.2</v>
      </c>
      <c r="P207">
        <v>0.6</v>
      </c>
      <c r="Q207" t="s">
        <v>35</v>
      </c>
      <c r="R207">
        <v>55056</v>
      </c>
      <c r="S207" t="s">
        <v>36</v>
      </c>
      <c r="T207">
        <v>55066</v>
      </c>
      <c r="U207">
        <v>5000</v>
      </c>
      <c r="V207">
        <v>60</v>
      </c>
      <c r="W207" t="s">
        <v>37</v>
      </c>
      <c r="Y207">
        <v>37.6</v>
      </c>
      <c r="Z207" t="s">
        <v>38</v>
      </c>
      <c r="AE207">
        <v>-13.4</v>
      </c>
      <c r="AF207">
        <v>0.7</v>
      </c>
      <c r="AG207">
        <v>25.46</v>
      </c>
      <c r="AH207">
        <v>20.96</v>
      </c>
      <c r="AI207">
        <v>1.2150000000000001</v>
      </c>
      <c r="AJ207" t="s">
        <v>154</v>
      </c>
      <c r="AK207" t="s">
        <v>155</v>
      </c>
      <c r="AL207" t="s">
        <v>156</v>
      </c>
      <c r="AM207">
        <v>14</v>
      </c>
      <c r="AN207">
        <v>14.5</v>
      </c>
      <c r="AO207" t="s">
        <v>157</v>
      </c>
      <c r="AP207" t="s">
        <v>158</v>
      </c>
      <c r="AQ207" t="s">
        <v>159</v>
      </c>
      <c r="AR207" t="s">
        <v>160</v>
      </c>
      <c r="AT207" t="s">
        <v>193</v>
      </c>
      <c r="AU207" s="10">
        <v>44671.507199074076</v>
      </c>
      <c r="AV207" t="s">
        <v>161</v>
      </c>
      <c r="AW207" t="s">
        <v>162</v>
      </c>
      <c r="AX207">
        <v>0.3</v>
      </c>
      <c r="BC207" t="s">
        <v>163</v>
      </c>
      <c r="BD207" t="s">
        <v>164</v>
      </c>
      <c r="BE207" s="10">
        <v>44676.60628472222</v>
      </c>
      <c r="BF207" t="s">
        <v>92</v>
      </c>
      <c r="BG207" t="s">
        <v>165</v>
      </c>
      <c r="BH207">
        <v>360</v>
      </c>
      <c r="BJ207">
        <v>0</v>
      </c>
      <c r="BK207">
        <v>500</v>
      </c>
      <c r="BL207">
        <v>250</v>
      </c>
      <c r="BM207" t="s">
        <v>166</v>
      </c>
      <c r="BN207">
        <v>400</v>
      </c>
      <c r="BO207" t="s">
        <v>167</v>
      </c>
      <c r="BP207">
        <v>60000</v>
      </c>
      <c r="BQ207" t="s">
        <v>168</v>
      </c>
      <c r="BR207" t="s">
        <v>169</v>
      </c>
      <c r="BS207" t="s">
        <v>170</v>
      </c>
      <c r="BT207">
        <v>1.3</v>
      </c>
      <c r="BU207">
        <v>0</v>
      </c>
      <c r="BV207" s="11">
        <v>42583</v>
      </c>
      <c r="BW207">
        <v>2</v>
      </c>
      <c r="BX207" t="s">
        <v>171</v>
      </c>
      <c r="BY207" t="s">
        <v>171</v>
      </c>
      <c r="BZ207" t="s">
        <v>172</v>
      </c>
      <c r="CA207">
        <v>7</v>
      </c>
      <c r="CB207">
        <v>154727</v>
      </c>
      <c r="CC207" t="s">
        <v>173</v>
      </c>
      <c r="CD207" t="s">
        <v>174</v>
      </c>
      <c r="CE207" t="s">
        <v>175</v>
      </c>
      <c r="CG207" t="s">
        <v>194</v>
      </c>
      <c r="CH207">
        <v>24.78</v>
      </c>
      <c r="CI207" t="s">
        <v>176</v>
      </c>
      <c r="CJ207" s="10">
        <v>44678.673611111109</v>
      </c>
      <c r="CK207" s="10">
        <v>44671.508576388886</v>
      </c>
      <c r="CL207" t="s">
        <v>191</v>
      </c>
      <c r="CM207" t="s">
        <v>195</v>
      </c>
      <c r="CN207" t="s">
        <v>93</v>
      </c>
      <c r="CO207">
        <v>2</v>
      </c>
      <c r="CP207">
        <v>21.21</v>
      </c>
      <c r="CQ207" t="s">
        <v>95</v>
      </c>
      <c r="CS207" t="s">
        <v>177</v>
      </c>
      <c r="CU207" t="s">
        <v>178</v>
      </c>
      <c r="CV207">
        <v>30</v>
      </c>
      <c r="CW207">
        <v>74.37</v>
      </c>
      <c r="CX207" t="s">
        <v>179</v>
      </c>
      <c r="CY207" t="s">
        <v>180</v>
      </c>
      <c r="CZ207" t="s">
        <v>181</v>
      </c>
      <c r="DA207" t="s">
        <v>182</v>
      </c>
      <c r="DB207">
        <v>5000</v>
      </c>
      <c r="DC207">
        <v>60</v>
      </c>
      <c r="DD207" t="s">
        <v>191</v>
      </c>
      <c r="DE207" t="s">
        <v>183</v>
      </c>
      <c r="DK207" t="s">
        <v>95</v>
      </c>
      <c r="DN207" t="s">
        <v>177</v>
      </c>
      <c r="DP207" t="s">
        <v>184</v>
      </c>
      <c r="DQ207">
        <v>56</v>
      </c>
      <c r="DR207">
        <v>5.3</v>
      </c>
      <c r="DS207">
        <v>2250</v>
      </c>
      <c r="DT207" t="s">
        <v>94</v>
      </c>
      <c r="DU207" t="s">
        <v>93</v>
      </c>
      <c r="DW207">
        <v>0</v>
      </c>
      <c r="DX207" t="s">
        <v>185</v>
      </c>
      <c r="DY207" t="s">
        <v>186</v>
      </c>
      <c r="DZ207" t="s">
        <v>187</v>
      </c>
      <c r="EB207" t="s">
        <v>191</v>
      </c>
    </row>
    <row r="208" spans="1:132" x14ac:dyDescent="0.25">
      <c r="A208" t="s">
        <v>34</v>
      </c>
      <c r="B208" t="s">
        <v>210</v>
      </c>
      <c r="C208" t="s">
        <v>190</v>
      </c>
      <c r="D208">
        <v>7</v>
      </c>
      <c r="E208">
        <v>120</v>
      </c>
      <c r="F208" t="s">
        <v>191</v>
      </c>
      <c r="G208" s="10">
        <v>44678.671307870369</v>
      </c>
      <c r="H208" t="s">
        <v>192</v>
      </c>
      <c r="I208">
        <v>1.052</v>
      </c>
      <c r="J208">
        <v>3.4000000000000002E-2</v>
      </c>
      <c r="K208">
        <v>356</v>
      </c>
      <c r="L208">
        <v>4.8</v>
      </c>
      <c r="M208">
        <v>289</v>
      </c>
      <c r="N208">
        <v>0.13400000000000001</v>
      </c>
      <c r="O208">
        <v>-13.3</v>
      </c>
      <c r="P208">
        <v>7.9</v>
      </c>
      <c r="Q208" t="s">
        <v>35</v>
      </c>
      <c r="R208">
        <v>55056</v>
      </c>
      <c r="S208" t="s">
        <v>36</v>
      </c>
      <c r="T208">
        <v>55066</v>
      </c>
      <c r="U208">
        <v>5000</v>
      </c>
      <c r="V208">
        <v>60</v>
      </c>
      <c r="W208" t="s">
        <v>37</v>
      </c>
      <c r="Y208">
        <v>37.6</v>
      </c>
      <c r="Z208" t="s">
        <v>38</v>
      </c>
      <c r="AE208">
        <v>-13.2</v>
      </c>
      <c r="AF208">
        <v>8.1</v>
      </c>
      <c r="AG208">
        <v>22.6</v>
      </c>
      <c r="AH208">
        <v>20.32</v>
      </c>
      <c r="AI208">
        <v>1.1120000000000001</v>
      </c>
      <c r="AJ208" t="s">
        <v>154</v>
      </c>
      <c r="AK208" t="s">
        <v>155</v>
      </c>
      <c r="AL208" t="s">
        <v>156</v>
      </c>
      <c r="AM208">
        <v>14</v>
      </c>
      <c r="AN208">
        <v>14.5</v>
      </c>
      <c r="AO208" t="s">
        <v>157</v>
      </c>
      <c r="AP208" t="s">
        <v>158</v>
      </c>
      <c r="AQ208" t="s">
        <v>159</v>
      </c>
      <c r="AR208" t="s">
        <v>160</v>
      </c>
      <c r="AT208" t="s">
        <v>193</v>
      </c>
      <c r="AU208" s="10">
        <v>44671.507199074076</v>
      </c>
      <c r="AV208" t="s">
        <v>161</v>
      </c>
      <c r="AW208" t="s">
        <v>162</v>
      </c>
      <c r="AX208">
        <v>0.3</v>
      </c>
      <c r="BC208" t="s">
        <v>163</v>
      </c>
      <c r="BD208" t="s">
        <v>164</v>
      </c>
      <c r="BE208" s="10">
        <v>44676.610300925924</v>
      </c>
      <c r="BF208" t="s">
        <v>92</v>
      </c>
      <c r="BG208" t="s">
        <v>165</v>
      </c>
      <c r="BH208">
        <v>410</v>
      </c>
      <c r="BJ208">
        <v>0</v>
      </c>
      <c r="BK208">
        <v>500</v>
      </c>
      <c r="BL208">
        <v>250</v>
      </c>
      <c r="BM208" t="s">
        <v>166</v>
      </c>
      <c r="BN208">
        <v>400</v>
      </c>
      <c r="BO208" t="s">
        <v>167</v>
      </c>
      <c r="BP208">
        <v>60000</v>
      </c>
      <c r="BQ208" t="s">
        <v>168</v>
      </c>
      <c r="BR208" t="s">
        <v>169</v>
      </c>
      <c r="BS208" t="s">
        <v>170</v>
      </c>
      <c r="BT208">
        <v>66.900000000000006</v>
      </c>
      <c r="BU208">
        <v>0</v>
      </c>
      <c r="BV208" s="11">
        <v>42583</v>
      </c>
      <c r="BW208">
        <v>2</v>
      </c>
      <c r="BX208" t="s">
        <v>171</v>
      </c>
      <c r="BY208" t="s">
        <v>171</v>
      </c>
      <c r="BZ208" t="s">
        <v>172</v>
      </c>
      <c r="CA208">
        <v>7</v>
      </c>
      <c r="CB208">
        <v>154727</v>
      </c>
      <c r="CC208" t="s">
        <v>173</v>
      </c>
      <c r="CD208" t="s">
        <v>174</v>
      </c>
      <c r="CE208" t="s">
        <v>175</v>
      </c>
      <c r="CG208" t="s">
        <v>194</v>
      </c>
      <c r="CH208">
        <v>21.53</v>
      </c>
      <c r="CI208" t="s">
        <v>176</v>
      </c>
      <c r="CJ208" s="10">
        <v>44678.671412037038</v>
      </c>
      <c r="CK208" s="10">
        <v>44671.508576388886</v>
      </c>
      <c r="CL208" t="s">
        <v>191</v>
      </c>
      <c r="CM208" t="s">
        <v>195</v>
      </c>
      <c r="CN208" t="s">
        <v>93</v>
      </c>
      <c r="CO208">
        <v>2</v>
      </c>
      <c r="CP208">
        <v>20.46</v>
      </c>
      <c r="CQ208" t="s">
        <v>95</v>
      </c>
      <c r="CS208" t="s">
        <v>177</v>
      </c>
      <c r="CU208" t="s">
        <v>178</v>
      </c>
      <c r="CV208">
        <v>30</v>
      </c>
      <c r="CW208">
        <v>67.86</v>
      </c>
      <c r="CX208" t="s">
        <v>179</v>
      </c>
      <c r="CY208" t="s">
        <v>180</v>
      </c>
      <c r="CZ208" t="s">
        <v>181</v>
      </c>
      <c r="DA208" t="s">
        <v>182</v>
      </c>
      <c r="DB208">
        <v>5000</v>
      </c>
      <c r="DC208">
        <v>60</v>
      </c>
      <c r="DD208" t="s">
        <v>191</v>
      </c>
      <c r="DE208" t="s">
        <v>183</v>
      </c>
      <c r="DK208" t="s">
        <v>95</v>
      </c>
      <c r="DN208" t="s">
        <v>177</v>
      </c>
      <c r="DP208" t="s">
        <v>184</v>
      </c>
      <c r="DQ208">
        <v>94</v>
      </c>
      <c r="DR208">
        <v>5.3</v>
      </c>
      <c r="DS208">
        <v>2250</v>
      </c>
      <c r="DT208" t="s">
        <v>94</v>
      </c>
      <c r="DU208" t="s">
        <v>93</v>
      </c>
      <c r="DW208">
        <v>0</v>
      </c>
      <c r="DX208" t="s">
        <v>185</v>
      </c>
      <c r="DY208" t="s">
        <v>186</v>
      </c>
      <c r="DZ208" t="s">
        <v>187</v>
      </c>
      <c r="EB208" t="s">
        <v>191</v>
      </c>
    </row>
    <row r="209" spans="1:132" x14ac:dyDescent="0.25">
      <c r="A209" t="s">
        <v>34</v>
      </c>
      <c r="B209" t="s">
        <v>196</v>
      </c>
      <c r="C209" t="s">
        <v>197</v>
      </c>
      <c r="D209">
        <v>7</v>
      </c>
      <c r="E209">
        <v>120</v>
      </c>
      <c r="F209" t="s">
        <v>191</v>
      </c>
      <c r="G209" s="10">
        <v>44678.669027777774</v>
      </c>
      <c r="H209" t="s">
        <v>192</v>
      </c>
      <c r="I209">
        <v>1.1559999999999999</v>
      </c>
      <c r="J209">
        <v>6.2E-2</v>
      </c>
      <c r="K209">
        <v>474.8</v>
      </c>
      <c r="L209">
        <v>6.3</v>
      </c>
      <c r="M209">
        <v>199.9</v>
      </c>
      <c r="N209">
        <v>9.7000000000000003E-2</v>
      </c>
      <c r="O209">
        <v>-12.2</v>
      </c>
      <c r="P209">
        <v>1.5</v>
      </c>
      <c r="Q209" t="s">
        <v>35</v>
      </c>
      <c r="R209">
        <v>55056</v>
      </c>
      <c r="S209" t="s">
        <v>36</v>
      </c>
      <c r="T209">
        <v>55066</v>
      </c>
      <c r="U209">
        <v>5000</v>
      </c>
      <c r="V209">
        <v>60</v>
      </c>
      <c r="W209" t="s">
        <v>37</v>
      </c>
      <c r="Y209">
        <v>37.6</v>
      </c>
      <c r="Z209" t="s">
        <v>38</v>
      </c>
      <c r="AE209">
        <v>-12.3</v>
      </c>
      <c r="AF209">
        <v>1.5</v>
      </c>
      <c r="AG209">
        <v>27.13</v>
      </c>
      <c r="AH209">
        <v>22.23</v>
      </c>
      <c r="AI209">
        <v>1.22</v>
      </c>
      <c r="AJ209" t="s">
        <v>154</v>
      </c>
      <c r="AK209" t="s">
        <v>155</v>
      </c>
      <c r="AL209" t="s">
        <v>156</v>
      </c>
      <c r="AM209">
        <v>14</v>
      </c>
      <c r="AN209">
        <v>14.5</v>
      </c>
      <c r="AO209" t="s">
        <v>157</v>
      </c>
      <c r="AP209" t="s">
        <v>158</v>
      </c>
      <c r="AQ209" t="s">
        <v>159</v>
      </c>
      <c r="AR209" t="s">
        <v>160</v>
      </c>
      <c r="AT209" t="s">
        <v>193</v>
      </c>
      <c r="AU209" s="10">
        <v>44671.507199074076</v>
      </c>
      <c r="AV209" t="s">
        <v>161</v>
      </c>
      <c r="AW209" t="s">
        <v>162</v>
      </c>
      <c r="AX209">
        <v>0.3</v>
      </c>
      <c r="BC209" t="s">
        <v>163</v>
      </c>
      <c r="BD209" t="s">
        <v>164</v>
      </c>
      <c r="BE209" s="10">
        <v>44676.584641203706</v>
      </c>
      <c r="BF209" t="s">
        <v>92</v>
      </c>
      <c r="BG209" t="s">
        <v>165</v>
      </c>
      <c r="BH209">
        <v>316</v>
      </c>
      <c r="BJ209">
        <v>0</v>
      </c>
      <c r="BK209">
        <v>500</v>
      </c>
      <c r="BL209">
        <v>250</v>
      </c>
      <c r="BM209" t="s">
        <v>166</v>
      </c>
      <c r="BN209">
        <v>400</v>
      </c>
      <c r="BO209" t="s">
        <v>167</v>
      </c>
      <c r="BP209">
        <v>60000</v>
      </c>
      <c r="BQ209" t="s">
        <v>168</v>
      </c>
      <c r="BR209" t="s">
        <v>169</v>
      </c>
      <c r="BS209" t="s">
        <v>170</v>
      </c>
      <c r="BT209">
        <v>143.4</v>
      </c>
      <c r="BU209">
        <v>0</v>
      </c>
      <c r="BV209" s="11">
        <v>42583</v>
      </c>
      <c r="BW209">
        <v>2</v>
      </c>
      <c r="BX209" t="s">
        <v>171</v>
      </c>
      <c r="BY209" t="s">
        <v>171</v>
      </c>
      <c r="BZ209" t="s">
        <v>172</v>
      </c>
      <c r="CA209">
        <v>7</v>
      </c>
      <c r="CB209">
        <v>154727</v>
      </c>
      <c r="CC209" t="s">
        <v>173</v>
      </c>
      <c r="CD209" t="s">
        <v>174</v>
      </c>
      <c r="CE209" t="s">
        <v>175</v>
      </c>
      <c r="CG209" t="s">
        <v>194</v>
      </c>
      <c r="CH209">
        <v>26.13</v>
      </c>
      <c r="CI209" t="s">
        <v>176</v>
      </c>
      <c r="CJ209" s="10">
        <v>44678.669131944444</v>
      </c>
      <c r="CK209" s="10">
        <v>44671.508576388886</v>
      </c>
      <c r="CL209" t="s">
        <v>191</v>
      </c>
      <c r="CM209" t="s">
        <v>195</v>
      </c>
      <c r="CN209" t="s">
        <v>93</v>
      </c>
      <c r="CO209">
        <v>2</v>
      </c>
      <c r="CP209">
        <v>22.61</v>
      </c>
      <c r="CQ209" t="s">
        <v>95</v>
      </c>
      <c r="CS209" t="s">
        <v>177</v>
      </c>
      <c r="CU209" t="s">
        <v>178</v>
      </c>
      <c r="CV209">
        <v>30</v>
      </c>
      <c r="CW209">
        <v>79.040000000000006</v>
      </c>
      <c r="CX209" t="s">
        <v>179</v>
      </c>
      <c r="CY209" t="s">
        <v>180</v>
      </c>
      <c r="CZ209" t="s">
        <v>181</v>
      </c>
      <c r="DA209" t="s">
        <v>182</v>
      </c>
      <c r="DB209">
        <v>5000</v>
      </c>
      <c r="DC209">
        <v>60</v>
      </c>
      <c r="DD209" t="s">
        <v>191</v>
      </c>
      <c r="DE209" t="s">
        <v>183</v>
      </c>
      <c r="DK209" t="s">
        <v>95</v>
      </c>
      <c r="DN209" t="s">
        <v>177</v>
      </c>
      <c r="DP209" t="s">
        <v>184</v>
      </c>
      <c r="DQ209">
        <v>74</v>
      </c>
      <c r="DR209">
        <v>5.3</v>
      </c>
      <c r="DS209">
        <v>2250</v>
      </c>
      <c r="DT209" t="s">
        <v>94</v>
      </c>
      <c r="DU209" t="s">
        <v>93</v>
      </c>
      <c r="DW209">
        <v>0</v>
      </c>
      <c r="DX209" t="s">
        <v>185</v>
      </c>
      <c r="DY209" t="s">
        <v>186</v>
      </c>
      <c r="DZ209" t="s">
        <v>187</v>
      </c>
      <c r="EB209" t="s">
        <v>191</v>
      </c>
    </row>
    <row r="210" spans="1:132" x14ac:dyDescent="0.25">
      <c r="A210" t="s">
        <v>34</v>
      </c>
      <c r="B210" t="s">
        <v>205</v>
      </c>
      <c r="C210" t="s">
        <v>200</v>
      </c>
      <c r="D210">
        <v>7</v>
      </c>
      <c r="E210">
        <v>120</v>
      </c>
      <c r="F210" t="s">
        <v>191</v>
      </c>
      <c r="G210" s="10">
        <v>44678.66642361111</v>
      </c>
      <c r="H210" t="s">
        <v>192</v>
      </c>
      <c r="I210">
        <v>1.0569999999999999</v>
      </c>
      <c r="J210">
        <v>5.3999999999999999E-2</v>
      </c>
      <c r="K210">
        <v>396.5</v>
      </c>
      <c r="L210">
        <v>5.3</v>
      </c>
      <c r="M210">
        <v>235.7</v>
      </c>
      <c r="N210">
        <v>9.4E-2</v>
      </c>
      <c r="O210">
        <v>-12.2</v>
      </c>
      <c r="P210">
        <v>1.7</v>
      </c>
      <c r="Q210" t="s">
        <v>35</v>
      </c>
      <c r="R210">
        <v>55056</v>
      </c>
      <c r="S210" t="s">
        <v>36</v>
      </c>
      <c r="T210">
        <v>55066</v>
      </c>
      <c r="U210">
        <v>5000</v>
      </c>
      <c r="V210">
        <v>60</v>
      </c>
      <c r="W210" t="s">
        <v>37</v>
      </c>
      <c r="Y210">
        <v>37.6</v>
      </c>
      <c r="Z210" t="s">
        <v>38</v>
      </c>
      <c r="AE210">
        <v>-12.2</v>
      </c>
      <c r="AF210">
        <v>1.7</v>
      </c>
      <c r="AG210">
        <v>23.94</v>
      </c>
      <c r="AH210">
        <v>20.86</v>
      </c>
      <c r="AI210">
        <v>1.1479999999999999</v>
      </c>
      <c r="AJ210" t="s">
        <v>154</v>
      </c>
      <c r="AK210" t="s">
        <v>155</v>
      </c>
      <c r="AL210" t="s">
        <v>156</v>
      </c>
      <c r="AM210">
        <v>14</v>
      </c>
      <c r="AN210">
        <v>14.5</v>
      </c>
      <c r="AO210" t="s">
        <v>157</v>
      </c>
      <c r="AP210" t="s">
        <v>158</v>
      </c>
      <c r="AQ210" t="s">
        <v>159</v>
      </c>
      <c r="AR210" t="s">
        <v>160</v>
      </c>
      <c r="AT210" t="s">
        <v>193</v>
      </c>
      <c r="AU210" s="10">
        <v>44671.507199074076</v>
      </c>
      <c r="AV210" t="s">
        <v>161</v>
      </c>
      <c r="AW210" t="s">
        <v>162</v>
      </c>
      <c r="AX210">
        <v>0.3</v>
      </c>
      <c r="BC210" t="s">
        <v>163</v>
      </c>
      <c r="BD210" t="s">
        <v>164</v>
      </c>
      <c r="BE210" s="10">
        <v>44676.570625</v>
      </c>
      <c r="BF210" t="s">
        <v>92</v>
      </c>
      <c r="BG210" t="s">
        <v>165</v>
      </c>
      <c r="BH210">
        <v>414</v>
      </c>
      <c r="BJ210">
        <v>0</v>
      </c>
      <c r="BK210">
        <v>500</v>
      </c>
      <c r="BL210">
        <v>250</v>
      </c>
      <c r="BM210" t="s">
        <v>166</v>
      </c>
      <c r="BN210">
        <v>400</v>
      </c>
      <c r="BO210" t="s">
        <v>167</v>
      </c>
      <c r="BP210">
        <v>60000</v>
      </c>
      <c r="BQ210" t="s">
        <v>168</v>
      </c>
      <c r="BR210" t="s">
        <v>169</v>
      </c>
      <c r="BS210" t="s">
        <v>170</v>
      </c>
      <c r="BT210">
        <v>53.1</v>
      </c>
      <c r="BU210">
        <v>0</v>
      </c>
      <c r="BV210" s="11">
        <v>42583</v>
      </c>
      <c r="BW210">
        <v>2</v>
      </c>
      <c r="BX210" t="s">
        <v>171</v>
      </c>
      <c r="BY210" t="s">
        <v>171</v>
      </c>
      <c r="BZ210" t="s">
        <v>172</v>
      </c>
      <c r="CA210">
        <v>7</v>
      </c>
      <c r="CB210">
        <v>154727</v>
      </c>
      <c r="CC210" t="s">
        <v>173</v>
      </c>
      <c r="CD210" t="s">
        <v>174</v>
      </c>
      <c r="CE210" t="s">
        <v>175</v>
      </c>
      <c r="CG210" t="s">
        <v>194</v>
      </c>
      <c r="CH210">
        <v>22.8</v>
      </c>
      <c r="CI210" t="s">
        <v>176</v>
      </c>
      <c r="CJ210" s="10">
        <v>44678.666527777779</v>
      </c>
      <c r="CK210" s="10">
        <v>44671.508576388886</v>
      </c>
      <c r="CL210" t="s">
        <v>191</v>
      </c>
      <c r="CM210" t="s">
        <v>195</v>
      </c>
      <c r="CN210" t="s">
        <v>93</v>
      </c>
      <c r="CO210">
        <v>2</v>
      </c>
      <c r="CP210">
        <v>21.57</v>
      </c>
      <c r="CQ210" t="s">
        <v>95</v>
      </c>
      <c r="CS210" t="s">
        <v>177</v>
      </c>
      <c r="CU210" t="s">
        <v>178</v>
      </c>
      <c r="CV210">
        <v>30</v>
      </c>
      <c r="CW210">
        <v>72.45</v>
      </c>
      <c r="CX210" t="s">
        <v>179</v>
      </c>
      <c r="CY210" t="s">
        <v>180</v>
      </c>
      <c r="CZ210" t="s">
        <v>181</v>
      </c>
      <c r="DA210" t="s">
        <v>182</v>
      </c>
      <c r="DB210">
        <v>5000</v>
      </c>
      <c r="DC210">
        <v>60</v>
      </c>
      <c r="DD210" t="s">
        <v>191</v>
      </c>
      <c r="DE210" t="s">
        <v>183</v>
      </c>
      <c r="DK210" t="s">
        <v>95</v>
      </c>
      <c r="DN210" t="s">
        <v>177</v>
      </c>
      <c r="DP210" t="s">
        <v>184</v>
      </c>
      <c r="DQ210">
        <v>84</v>
      </c>
      <c r="DR210">
        <v>5.3</v>
      </c>
      <c r="DS210">
        <v>2250</v>
      </c>
      <c r="DT210" t="s">
        <v>94</v>
      </c>
      <c r="DU210" t="s">
        <v>93</v>
      </c>
      <c r="DW210">
        <v>0</v>
      </c>
      <c r="DX210" t="s">
        <v>185</v>
      </c>
      <c r="DY210" t="s">
        <v>186</v>
      </c>
      <c r="DZ210" t="s">
        <v>187</v>
      </c>
      <c r="EB210" t="s">
        <v>191</v>
      </c>
    </row>
    <row r="211" spans="1:132" x14ac:dyDescent="0.25">
      <c r="A211" t="s">
        <v>34</v>
      </c>
      <c r="B211" t="s">
        <v>211</v>
      </c>
      <c r="C211" t="s">
        <v>200</v>
      </c>
      <c r="D211">
        <v>7</v>
      </c>
      <c r="E211">
        <v>120</v>
      </c>
      <c r="F211" t="s">
        <v>191</v>
      </c>
      <c r="G211" s="10">
        <v>44678.664490740739</v>
      </c>
      <c r="H211" t="s">
        <v>192</v>
      </c>
      <c r="I211">
        <v>1.0569999999999999</v>
      </c>
      <c r="J211">
        <v>5.7000000000000002E-2</v>
      </c>
      <c r="K211">
        <v>317.7</v>
      </c>
      <c r="L211">
        <v>4.2</v>
      </c>
      <c r="M211">
        <v>350.8</v>
      </c>
      <c r="N211">
        <v>0.126</v>
      </c>
      <c r="O211">
        <v>-10.7</v>
      </c>
      <c r="P211">
        <v>0.9</v>
      </c>
      <c r="Q211" t="s">
        <v>35</v>
      </c>
      <c r="R211">
        <v>55056</v>
      </c>
      <c r="S211" t="s">
        <v>36</v>
      </c>
      <c r="T211">
        <v>55066</v>
      </c>
      <c r="U211">
        <v>5000</v>
      </c>
      <c r="V211">
        <v>60</v>
      </c>
      <c r="W211" t="s">
        <v>37</v>
      </c>
      <c r="Y211">
        <v>37.4</v>
      </c>
      <c r="Z211" t="s">
        <v>38</v>
      </c>
      <c r="AE211">
        <v>-10.5</v>
      </c>
      <c r="AF211">
        <v>0.9</v>
      </c>
      <c r="AG211">
        <v>21.22</v>
      </c>
      <c r="AH211">
        <v>18.86</v>
      </c>
      <c r="AI211">
        <v>1.125</v>
      </c>
      <c r="AJ211" t="s">
        <v>154</v>
      </c>
      <c r="AK211" t="s">
        <v>155</v>
      </c>
      <c r="AL211" t="s">
        <v>156</v>
      </c>
      <c r="AM211">
        <v>14</v>
      </c>
      <c r="AN211">
        <v>14.5</v>
      </c>
      <c r="AO211" t="s">
        <v>157</v>
      </c>
      <c r="AP211" t="s">
        <v>158</v>
      </c>
      <c r="AQ211" t="s">
        <v>159</v>
      </c>
      <c r="AR211" t="s">
        <v>160</v>
      </c>
      <c r="AT211" t="s">
        <v>193</v>
      </c>
      <c r="AU211" s="10">
        <v>44671.507199074076</v>
      </c>
      <c r="AV211" t="s">
        <v>161</v>
      </c>
      <c r="AW211" t="s">
        <v>162</v>
      </c>
      <c r="AX211">
        <v>0.3</v>
      </c>
      <c r="BC211" t="s">
        <v>163</v>
      </c>
      <c r="BD211" t="s">
        <v>164</v>
      </c>
      <c r="BE211" s="10">
        <v>44676.555439814816</v>
      </c>
      <c r="BF211" t="s">
        <v>92</v>
      </c>
      <c r="BG211" t="s">
        <v>165</v>
      </c>
      <c r="BH211">
        <v>412</v>
      </c>
      <c r="BJ211">
        <v>0</v>
      </c>
      <c r="BK211">
        <v>500</v>
      </c>
      <c r="BL211">
        <v>250</v>
      </c>
      <c r="BM211" t="s">
        <v>166</v>
      </c>
      <c r="BN211">
        <v>400</v>
      </c>
      <c r="BO211" t="s">
        <v>167</v>
      </c>
      <c r="BP211">
        <v>60000</v>
      </c>
      <c r="BQ211" t="s">
        <v>168</v>
      </c>
      <c r="BR211" t="s">
        <v>169</v>
      </c>
      <c r="BS211" t="s">
        <v>170</v>
      </c>
      <c r="BT211">
        <v>64.2</v>
      </c>
      <c r="BU211">
        <v>0</v>
      </c>
      <c r="BV211" s="11">
        <v>42583</v>
      </c>
      <c r="BW211">
        <v>2</v>
      </c>
      <c r="BX211" t="s">
        <v>171</v>
      </c>
      <c r="BY211" t="s">
        <v>171</v>
      </c>
      <c r="BZ211" t="s">
        <v>172</v>
      </c>
      <c r="CA211">
        <v>7</v>
      </c>
      <c r="CB211">
        <v>154727</v>
      </c>
      <c r="CC211" t="s">
        <v>173</v>
      </c>
      <c r="CD211" t="s">
        <v>174</v>
      </c>
      <c r="CE211" t="s">
        <v>175</v>
      </c>
      <c r="CG211" t="s">
        <v>194</v>
      </c>
      <c r="CH211">
        <v>20.37</v>
      </c>
      <c r="CI211" t="s">
        <v>176</v>
      </c>
      <c r="CJ211" s="10">
        <v>44678.664606481485</v>
      </c>
      <c r="CK211" s="10">
        <v>44671.508576388886</v>
      </c>
      <c r="CL211" t="s">
        <v>191</v>
      </c>
      <c r="CM211" t="s">
        <v>195</v>
      </c>
      <c r="CN211" t="s">
        <v>93</v>
      </c>
      <c r="CO211">
        <v>2</v>
      </c>
      <c r="CP211">
        <v>19.27</v>
      </c>
      <c r="CQ211" t="s">
        <v>95</v>
      </c>
      <c r="CS211" t="s">
        <v>177</v>
      </c>
      <c r="CU211" t="s">
        <v>178</v>
      </c>
      <c r="CV211">
        <v>30</v>
      </c>
      <c r="CW211">
        <v>64</v>
      </c>
      <c r="CX211" t="s">
        <v>179</v>
      </c>
      <c r="CY211" t="s">
        <v>180</v>
      </c>
      <c r="CZ211" t="s">
        <v>181</v>
      </c>
      <c r="DA211" t="s">
        <v>182</v>
      </c>
      <c r="DB211">
        <v>5000</v>
      </c>
      <c r="DC211">
        <v>60</v>
      </c>
      <c r="DD211" t="s">
        <v>191</v>
      </c>
      <c r="DE211" t="s">
        <v>183</v>
      </c>
      <c r="DK211" t="s">
        <v>95</v>
      </c>
      <c r="DN211" t="s">
        <v>177</v>
      </c>
      <c r="DP211" t="s">
        <v>184</v>
      </c>
      <c r="DQ211">
        <v>98</v>
      </c>
      <c r="DR211">
        <v>5.3</v>
      </c>
      <c r="DS211">
        <v>2250</v>
      </c>
      <c r="DT211" t="s">
        <v>94</v>
      </c>
      <c r="DU211" t="s">
        <v>93</v>
      </c>
      <c r="DW211">
        <v>0</v>
      </c>
      <c r="DX211" t="s">
        <v>185</v>
      </c>
      <c r="DY211" t="s">
        <v>186</v>
      </c>
      <c r="DZ211" t="s">
        <v>187</v>
      </c>
      <c r="EB211" t="s">
        <v>191</v>
      </c>
    </row>
    <row r="212" spans="1:132" x14ac:dyDescent="0.25">
      <c r="A212" t="s">
        <v>34</v>
      </c>
      <c r="B212" t="s">
        <v>203</v>
      </c>
      <c r="C212" t="s">
        <v>190</v>
      </c>
      <c r="D212">
        <v>6</v>
      </c>
      <c r="E212">
        <v>120</v>
      </c>
      <c r="F212" t="s">
        <v>191</v>
      </c>
      <c r="G212" s="10">
        <v>44678.638275462959</v>
      </c>
      <c r="H212" t="s">
        <v>192</v>
      </c>
      <c r="I212">
        <v>1.0449999999999999</v>
      </c>
      <c r="J212">
        <v>6.5000000000000002E-2</v>
      </c>
      <c r="K212">
        <v>430.6</v>
      </c>
      <c r="L212">
        <v>5.7</v>
      </c>
      <c r="M212">
        <v>218.8</v>
      </c>
      <c r="N212">
        <v>7.1999999999999995E-2</v>
      </c>
      <c r="O212">
        <v>-12.4</v>
      </c>
      <c r="P212">
        <v>0.3</v>
      </c>
      <c r="Q212" t="s">
        <v>35</v>
      </c>
      <c r="R212">
        <v>55056</v>
      </c>
      <c r="S212" t="s">
        <v>36</v>
      </c>
      <c r="T212">
        <v>55066</v>
      </c>
      <c r="U212">
        <v>5000</v>
      </c>
      <c r="V212">
        <v>60</v>
      </c>
      <c r="W212" t="s">
        <v>37</v>
      </c>
      <c r="Y212">
        <v>38</v>
      </c>
      <c r="Z212" t="s">
        <v>38</v>
      </c>
      <c r="AE212">
        <v>-12.5</v>
      </c>
      <c r="AF212">
        <v>0.3</v>
      </c>
      <c r="AG212">
        <v>24.4</v>
      </c>
      <c r="AH212">
        <v>22</v>
      </c>
      <c r="AI212">
        <v>1.109</v>
      </c>
      <c r="AJ212" t="s">
        <v>154</v>
      </c>
      <c r="AK212" t="s">
        <v>155</v>
      </c>
      <c r="AL212" t="s">
        <v>156</v>
      </c>
      <c r="AM212">
        <v>14</v>
      </c>
      <c r="AN212">
        <v>14.5</v>
      </c>
      <c r="AO212" t="s">
        <v>157</v>
      </c>
      <c r="AP212" t="s">
        <v>158</v>
      </c>
      <c r="AQ212" t="s">
        <v>159</v>
      </c>
      <c r="AR212" t="s">
        <v>160</v>
      </c>
      <c r="AT212" t="s">
        <v>193</v>
      </c>
      <c r="AU212" s="10">
        <v>44671.507199074076</v>
      </c>
      <c r="AV212" t="s">
        <v>161</v>
      </c>
      <c r="AW212" t="s">
        <v>162</v>
      </c>
      <c r="AX212">
        <v>0.3</v>
      </c>
      <c r="BC212" t="s">
        <v>163</v>
      </c>
      <c r="BD212" t="s">
        <v>164</v>
      </c>
      <c r="BE212" s="10">
        <v>44676.591226851851</v>
      </c>
      <c r="BF212" t="s">
        <v>92</v>
      </c>
      <c r="BG212" t="s">
        <v>165</v>
      </c>
      <c r="BH212">
        <v>370</v>
      </c>
      <c r="BJ212">
        <v>0</v>
      </c>
      <c r="BK212">
        <v>500</v>
      </c>
      <c r="BL212">
        <v>250</v>
      </c>
      <c r="BM212" t="s">
        <v>166</v>
      </c>
      <c r="BN212">
        <v>400</v>
      </c>
      <c r="BO212" t="s">
        <v>167</v>
      </c>
      <c r="BP212">
        <v>60000</v>
      </c>
      <c r="BQ212" t="s">
        <v>168</v>
      </c>
      <c r="BR212" t="s">
        <v>169</v>
      </c>
      <c r="BS212" t="s">
        <v>170</v>
      </c>
      <c r="BT212">
        <v>146.9</v>
      </c>
      <c r="BU212">
        <v>0</v>
      </c>
      <c r="BV212" s="11">
        <v>42583</v>
      </c>
      <c r="BW212">
        <v>2</v>
      </c>
      <c r="BX212" t="s">
        <v>171</v>
      </c>
      <c r="BY212" t="s">
        <v>171</v>
      </c>
      <c r="BZ212" t="s">
        <v>172</v>
      </c>
      <c r="CA212">
        <v>7</v>
      </c>
      <c r="CB212">
        <v>154727</v>
      </c>
      <c r="CC212" t="s">
        <v>173</v>
      </c>
      <c r="CD212" t="s">
        <v>174</v>
      </c>
      <c r="CE212" t="s">
        <v>175</v>
      </c>
      <c r="CG212" t="s">
        <v>194</v>
      </c>
      <c r="CH212">
        <v>23.67</v>
      </c>
      <c r="CI212" t="s">
        <v>176</v>
      </c>
      <c r="CJ212" s="10">
        <v>44678.638379629629</v>
      </c>
      <c r="CK212" s="10">
        <v>44671.508576388886</v>
      </c>
      <c r="CL212" t="s">
        <v>191</v>
      </c>
      <c r="CM212" t="s">
        <v>195</v>
      </c>
      <c r="CN212" t="s">
        <v>93</v>
      </c>
      <c r="CO212">
        <v>2</v>
      </c>
      <c r="CP212">
        <v>22.65</v>
      </c>
      <c r="CQ212" t="s">
        <v>95</v>
      </c>
      <c r="CS212" t="s">
        <v>177</v>
      </c>
      <c r="CU212" t="s">
        <v>178</v>
      </c>
      <c r="CV212">
        <v>30</v>
      </c>
      <c r="CW212">
        <v>74.52</v>
      </c>
      <c r="CX212" t="s">
        <v>179</v>
      </c>
      <c r="CY212" t="s">
        <v>180</v>
      </c>
      <c r="CZ212" t="s">
        <v>181</v>
      </c>
      <c r="DA212" t="s">
        <v>182</v>
      </c>
      <c r="DB212">
        <v>5000</v>
      </c>
      <c r="DC212">
        <v>60</v>
      </c>
      <c r="DD212" t="s">
        <v>191</v>
      </c>
      <c r="DE212" t="s">
        <v>183</v>
      </c>
      <c r="DK212" t="s">
        <v>95</v>
      </c>
      <c r="DN212" t="s">
        <v>177</v>
      </c>
      <c r="DP212" t="s">
        <v>184</v>
      </c>
      <c r="DQ212">
        <v>76</v>
      </c>
      <c r="DR212">
        <v>5.3</v>
      </c>
      <c r="DS212">
        <v>2250</v>
      </c>
      <c r="DT212" t="s">
        <v>94</v>
      </c>
      <c r="DU212" t="s">
        <v>93</v>
      </c>
      <c r="DW212">
        <v>0</v>
      </c>
      <c r="DX212" t="s">
        <v>185</v>
      </c>
      <c r="DY212" t="s">
        <v>186</v>
      </c>
      <c r="DZ212" t="s">
        <v>187</v>
      </c>
      <c r="EB212" t="s">
        <v>191</v>
      </c>
    </row>
    <row r="213" spans="1:132" x14ac:dyDescent="0.25">
      <c r="A213" t="s">
        <v>34</v>
      </c>
      <c r="B213" t="s">
        <v>189</v>
      </c>
      <c r="C213" t="s">
        <v>190</v>
      </c>
      <c r="D213">
        <v>6</v>
      </c>
      <c r="E213">
        <v>120</v>
      </c>
      <c r="F213" t="s">
        <v>191</v>
      </c>
      <c r="G213" s="10">
        <v>44678.636446759258</v>
      </c>
      <c r="H213" t="s">
        <v>192</v>
      </c>
      <c r="I213">
        <v>1.0660000000000001</v>
      </c>
      <c r="J213">
        <v>4.1000000000000002E-2</v>
      </c>
      <c r="K213">
        <v>429.7</v>
      </c>
      <c r="L213">
        <v>5.7</v>
      </c>
      <c r="M213">
        <v>63.1</v>
      </c>
      <c r="N213">
        <v>8.3000000000000004E-2</v>
      </c>
      <c r="O213">
        <v>-14.3</v>
      </c>
      <c r="P213">
        <v>1</v>
      </c>
      <c r="Q213" t="s">
        <v>35</v>
      </c>
      <c r="R213">
        <v>55056</v>
      </c>
      <c r="S213" t="s">
        <v>36</v>
      </c>
      <c r="T213">
        <v>55066</v>
      </c>
      <c r="U213">
        <v>5000</v>
      </c>
      <c r="V213">
        <v>60</v>
      </c>
      <c r="W213" t="s">
        <v>37</v>
      </c>
      <c r="Y213">
        <v>38</v>
      </c>
      <c r="Z213" t="s">
        <v>38</v>
      </c>
      <c r="AE213">
        <v>-14.2</v>
      </c>
      <c r="AF213">
        <v>0.9</v>
      </c>
      <c r="AG213">
        <v>25.02</v>
      </c>
      <c r="AH213">
        <v>21.92</v>
      </c>
      <c r="AI213">
        <v>1.1419999999999999</v>
      </c>
      <c r="AJ213" t="s">
        <v>154</v>
      </c>
      <c r="AK213" t="s">
        <v>155</v>
      </c>
      <c r="AL213" t="s">
        <v>156</v>
      </c>
      <c r="AM213">
        <v>14</v>
      </c>
      <c r="AN213">
        <v>14.5</v>
      </c>
      <c r="AO213" t="s">
        <v>157</v>
      </c>
      <c r="AP213" t="s">
        <v>158</v>
      </c>
      <c r="AQ213" t="s">
        <v>159</v>
      </c>
      <c r="AR213" t="s">
        <v>160</v>
      </c>
      <c r="AT213" t="s">
        <v>193</v>
      </c>
      <c r="AU213" s="10">
        <v>44671.507199074076</v>
      </c>
      <c r="AV213" t="s">
        <v>161</v>
      </c>
      <c r="AW213" t="s">
        <v>162</v>
      </c>
      <c r="AX213">
        <v>0.3</v>
      </c>
      <c r="BC213" t="s">
        <v>163</v>
      </c>
      <c r="BD213" t="s">
        <v>164</v>
      </c>
      <c r="BE213" s="10">
        <v>44676.612939814811</v>
      </c>
      <c r="BF213" t="s">
        <v>92</v>
      </c>
      <c r="BG213" t="s">
        <v>165</v>
      </c>
      <c r="BH213">
        <v>436</v>
      </c>
      <c r="BJ213">
        <v>0</v>
      </c>
      <c r="BK213">
        <v>500</v>
      </c>
      <c r="BL213">
        <v>250</v>
      </c>
      <c r="BM213" t="s">
        <v>166</v>
      </c>
      <c r="BN213">
        <v>400</v>
      </c>
      <c r="BO213" t="s">
        <v>167</v>
      </c>
      <c r="BP213">
        <v>60000</v>
      </c>
      <c r="BQ213" t="s">
        <v>168</v>
      </c>
      <c r="BR213" t="s">
        <v>169</v>
      </c>
      <c r="BS213" t="s">
        <v>170</v>
      </c>
      <c r="BT213">
        <v>169.9</v>
      </c>
      <c r="BU213">
        <v>0</v>
      </c>
      <c r="BV213" s="11">
        <v>42583</v>
      </c>
      <c r="BW213">
        <v>2</v>
      </c>
      <c r="BX213" t="s">
        <v>171</v>
      </c>
      <c r="BY213" t="s">
        <v>171</v>
      </c>
      <c r="BZ213" t="s">
        <v>172</v>
      </c>
      <c r="CA213">
        <v>7</v>
      </c>
      <c r="CB213">
        <v>154727</v>
      </c>
      <c r="CC213" t="s">
        <v>173</v>
      </c>
      <c r="CD213" t="s">
        <v>174</v>
      </c>
      <c r="CE213" t="s">
        <v>175</v>
      </c>
      <c r="CG213" t="s">
        <v>194</v>
      </c>
      <c r="CH213">
        <v>23.85</v>
      </c>
      <c r="CI213" t="s">
        <v>176</v>
      </c>
      <c r="CJ213" s="10">
        <v>44678.636562500003</v>
      </c>
      <c r="CK213" s="10">
        <v>44671.508576388886</v>
      </c>
      <c r="CL213" t="s">
        <v>191</v>
      </c>
      <c r="CM213" t="s">
        <v>195</v>
      </c>
      <c r="CN213" t="s">
        <v>93</v>
      </c>
      <c r="CO213">
        <v>2</v>
      </c>
      <c r="CP213">
        <v>22.37</v>
      </c>
      <c r="CQ213" t="s">
        <v>95</v>
      </c>
      <c r="CS213" t="s">
        <v>177</v>
      </c>
      <c r="CU213" t="s">
        <v>178</v>
      </c>
      <c r="CV213">
        <v>30</v>
      </c>
      <c r="CW213">
        <v>74.36</v>
      </c>
      <c r="CX213" t="s">
        <v>179</v>
      </c>
      <c r="CY213" t="s">
        <v>180</v>
      </c>
      <c r="CZ213" t="s">
        <v>181</v>
      </c>
      <c r="DA213" t="s">
        <v>182</v>
      </c>
      <c r="DB213">
        <v>5000</v>
      </c>
      <c r="DC213">
        <v>60</v>
      </c>
      <c r="DD213" t="s">
        <v>191</v>
      </c>
      <c r="DE213" t="s">
        <v>183</v>
      </c>
      <c r="DK213" t="s">
        <v>95</v>
      </c>
      <c r="DN213" t="s">
        <v>177</v>
      </c>
      <c r="DP213" t="s">
        <v>184</v>
      </c>
      <c r="DQ213">
        <v>84</v>
      </c>
      <c r="DR213">
        <v>5.3</v>
      </c>
      <c r="DS213">
        <v>2250</v>
      </c>
      <c r="DT213" t="s">
        <v>94</v>
      </c>
      <c r="DU213" t="s">
        <v>93</v>
      </c>
      <c r="DW213">
        <v>0</v>
      </c>
      <c r="DX213" t="s">
        <v>185</v>
      </c>
      <c r="DY213" t="s">
        <v>186</v>
      </c>
      <c r="DZ213" t="s">
        <v>187</v>
      </c>
      <c r="EB213" t="s">
        <v>191</v>
      </c>
    </row>
    <row r="214" spans="1:132" x14ac:dyDescent="0.25">
      <c r="A214" t="s">
        <v>34</v>
      </c>
      <c r="B214" t="s">
        <v>205</v>
      </c>
      <c r="C214" t="s">
        <v>200</v>
      </c>
      <c r="D214">
        <v>6</v>
      </c>
      <c r="E214">
        <v>120</v>
      </c>
      <c r="F214" t="s">
        <v>191</v>
      </c>
      <c r="G214" s="10">
        <v>44678.634421296294</v>
      </c>
      <c r="H214" t="s">
        <v>192</v>
      </c>
      <c r="I214">
        <v>1.044</v>
      </c>
      <c r="J214">
        <v>3.9E-2</v>
      </c>
      <c r="K214">
        <v>410.8</v>
      </c>
      <c r="L214">
        <v>5.5</v>
      </c>
      <c r="M214">
        <v>218.7</v>
      </c>
      <c r="N214">
        <v>6.6000000000000003E-2</v>
      </c>
      <c r="O214">
        <v>-13.5</v>
      </c>
      <c r="P214">
        <v>0.5</v>
      </c>
      <c r="Q214" t="s">
        <v>35</v>
      </c>
      <c r="R214">
        <v>55056</v>
      </c>
      <c r="S214" t="s">
        <v>36</v>
      </c>
      <c r="T214">
        <v>55066</v>
      </c>
      <c r="U214">
        <v>5000</v>
      </c>
      <c r="V214">
        <v>60</v>
      </c>
      <c r="W214" t="s">
        <v>37</v>
      </c>
      <c r="Y214">
        <v>38.1</v>
      </c>
      <c r="Z214" t="s">
        <v>38</v>
      </c>
      <c r="AE214">
        <v>-13.5</v>
      </c>
      <c r="AF214">
        <v>0.5</v>
      </c>
      <c r="AG214">
        <v>24.24</v>
      </c>
      <c r="AH214">
        <v>21.75</v>
      </c>
      <c r="AI214">
        <v>1.1140000000000001</v>
      </c>
      <c r="AJ214" t="s">
        <v>154</v>
      </c>
      <c r="AK214" t="s">
        <v>155</v>
      </c>
      <c r="AL214" t="s">
        <v>156</v>
      </c>
      <c r="AM214">
        <v>14</v>
      </c>
      <c r="AN214">
        <v>14.5</v>
      </c>
      <c r="AO214" t="s">
        <v>157</v>
      </c>
      <c r="AP214" t="s">
        <v>158</v>
      </c>
      <c r="AQ214" t="s">
        <v>159</v>
      </c>
      <c r="AR214" t="s">
        <v>160</v>
      </c>
      <c r="AT214" t="s">
        <v>193</v>
      </c>
      <c r="AU214" s="10">
        <v>44671.507199074076</v>
      </c>
      <c r="AV214" t="s">
        <v>161</v>
      </c>
      <c r="AW214" t="s">
        <v>162</v>
      </c>
      <c r="AX214">
        <v>0.3</v>
      </c>
      <c r="BC214" t="s">
        <v>163</v>
      </c>
      <c r="BD214" t="s">
        <v>164</v>
      </c>
      <c r="BE214" s="10">
        <v>44676.570625</v>
      </c>
      <c r="BF214" t="s">
        <v>92</v>
      </c>
      <c r="BG214" t="s">
        <v>165</v>
      </c>
      <c r="BH214">
        <v>408</v>
      </c>
      <c r="BJ214">
        <v>0</v>
      </c>
      <c r="BK214">
        <v>500</v>
      </c>
      <c r="BL214">
        <v>250</v>
      </c>
      <c r="BM214" t="s">
        <v>166</v>
      </c>
      <c r="BN214">
        <v>400</v>
      </c>
      <c r="BO214" t="s">
        <v>167</v>
      </c>
      <c r="BP214">
        <v>60000</v>
      </c>
      <c r="BQ214" t="s">
        <v>168</v>
      </c>
      <c r="BR214" t="s">
        <v>169</v>
      </c>
      <c r="BS214" t="s">
        <v>170</v>
      </c>
      <c r="BT214">
        <v>161.1</v>
      </c>
      <c r="BU214">
        <v>0</v>
      </c>
      <c r="BV214" s="11">
        <v>42583</v>
      </c>
      <c r="BW214">
        <v>2</v>
      </c>
      <c r="BX214" t="s">
        <v>171</v>
      </c>
      <c r="BY214" t="s">
        <v>171</v>
      </c>
      <c r="BZ214" t="s">
        <v>172</v>
      </c>
      <c r="CA214">
        <v>7</v>
      </c>
      <c r="CB214">
        <v>154727</v>
      </c>
      <c r="CC214" t="s">
        <v>173</v>
      </c>
      <c r="CD214" t="s">
        <v>174</v>
      </c>
      <c r="CE214" t="s">
        <v>175</v>
      </c>
      <c r="CG214" t="s">
        <v>194</v>
      </c>
      <c r="CH214">
        <v>23.06</v>
      </c>
      <c r="CI214" t="s">
        <v>176</v>
      </c>
      <c r="CJ214" s="10">
        <v>44678.634525462963</v>
      </c>
      <c r="CK214" s="10">
        <v>44671.508576388886</v>
      </c>
      <c r="CL214" t="s">
        <v>191</v>
      </c>
      <c r="CM214" t="s">
        <v>195</v>
      </c>
      <c r="CN214" t="s">
        <v>93</v>
      </c>
      <c r="CO214">
        <v>2</v>
      </c>
      <c r="CP214">
        <v>22.08</v>
      </c>
      <c r="CQ214" t="s">
        <v>95</v>
      </c>
      <c r="CS214" t="s">
        <v>177</v>
      </c>
      <c r="CU214" t="s">
        <v>178</v>
      </c>
      <c r="CV214">
        <v>30</v>
      </c>
      <c r="CW214">
        <v>72.91</v>
      </c>
      <c r="CX214" t="s">
        <v>179</v>
      </c>
      <c r="CY214" t="s">
        <v>180</v>
      </c>
      <c r="CZ214" t="s">
        <v>181</v>
      </c>
      <c r="DA214" t="s">
        <v>182</v>
      </c>
      <c r="DB214">
        <v>5000</v>
      </c>
      <c r="DC214">
        <v>60</v>
      </c>
      <c r="DD214" t="s">
        <v>191</v>
      </c>
      <c r="DE214" t="s">
        <v>183</v>
      </c>
      <c r="DK214" t="s">
        <v>95</v>
      </c>
      <c r="DN214" t="s">
        <v>177</v>
      </c>
      <c r="DP214" t="s">
        <v>184</v>
      </c>
      <c r="DQ214">
        <v>90</v>
      </c>
      <c r="DR214">
        <v>5.3</v>
      </c>
      <c r="DS214">
        <v>2250</v>
      </c>
      <c r="DT214" t="s">
        <v>94</v>
      </c>
      <c r="DU214" t="s">
        <v>93</v>
      </c>
      <c r="DW214">
        <v>0</v>
      </c>
      <c r="DX214" t="s">
        <v>185</v>
      </c>
      <c r="DY214" t="s">
        <v>186</v>
      </c>
      <c r="DZ214" t="s">
        <v>187</v>
      </c>
      <c r="EB214" t="s">
        <v>191</v>
      </c>
    </row>
    <row r="215" spans="1:132" x14ac:dyDescent="0.25">
      <c r="A215" t="s">
        <v>34</v>
      </c>
      <c r="B215" t="s">
        <v>202</v>
      </c>
      <c r="C215" t="s">
        <v>197</v>
      </c>
      <c r="D215">
        <v>6</v>
      </c>
      <c r="E215">
        <v>120</v>
      </c>
      <c r="F215" t="s">
        <v>191</v>
      </c>
      <c r="G215" s="10">
        <v>44678.632303240738</v>
      </c>
      <c r="H215" t="s">
        <v>192</v>
      </c>
      <c r="I215">
        <v>1.119</v>
      </c>
      <c r="J215">
        <v>4.4999999999999998E-2</v>
      </c>
      <c r="K215">
        <v>384.2</v>
      </c>
      <c r="L215">
        <v>5.0999999999999996</v>
      </c>
      <c r="M215">
        <v>186</v>
      </c>
      <c r="N215">
        <v>0.111</v>
      </c>
      <c r="O215">
        <v>-13.6</v>
      </c>
      <c r="P215">
        <v>0.6</v>
      </c>
      <c r="Q215" t="s">
        <v>35</v>
      </c>
      <c r="R215">
        <v>55056</v>
      </c>
      <c r="S215" t="s">
        <v>36</v>
      </c>
      <c r="T215">
        <v>55066</v>
      </c>
      <c r="U215">
        <v>5000</v>
      </c>
      <c r="V215">
        <v>60</v>
      </c>
      <c r="W215" t="s">
        <v>37</v>
      </c>
      <c r="Y215">
        <v>38.200000000000003</v>
      </c>
      <c r="Z215" t="s">
        <v>38</v>
      </c>
      <c r="AE215">
        <v>-13.7</v>
      </c>
      <c r="AF215">
        <v>0.6</v>
      </c>
      <c r="AG215">
        <v>23.67</v>
      </c>
      <c r="AH215">
        <v>20.170000000000002</v>
      </c>
      <c r="AI215">
        <v>1.173</v>
      </c>
      <c r="AJ215" t="s">
        <v>154</v>
      </c>
      <c r="AK215" t="s">
        <v>155</v>
      </c>
      <c r="AL215" t="s">
        <v>156</v>
      </c>
      <c r="AM215">
        <v>14</v>
      </c>
      <c r="AN215">
        <v>14.5</v>
      </c>
      <c r="AO215" t="s">
        <v>157</v>
      </c>
      <c r="AP215" t="s">
        <v>158</v>
      </c>
      <c r="AQ215" t="s">
        <v>159</v>
      </c>
      <c r="AR215" t="s">
        <v>160</v>
      </c>
      <c r="AT215" t="s">
        <v>193</v>
      </c>
      <c r="AU215" s="10">
        <v>44671.507199074076</v>
      </c>
      <c r="AV215" t="s">
        <v>161</v>
      </c>
      <c r="AW215" t="s">
        <v>162</v>
      </c>
      <c r="AX215">
        <v>0.3</v>
      </c>
      <c r="BC215" t="s">
        <v>163</v>
      </c>
      <c r="BD215" t="s">
        <v>164</v>
      </c>
      <c r="BE215" s="10">
        <v>44676.600798611114</v>
      </c>
      <c r="BF215" t="s">
        <v>92</v>
      </c>
      <c r="BG215" t="s">
        <v>165</v>
      </c>
      <c r="BH215">
        <v>384</v>
      </c>
      <c r="BJ215">
        <v>0</v>
      </c>
      <c r="BK215">
        <v>500</v>
      </c>
      <c r="BL215">
        <v>250</v>
      </c>
      <c r="BM215" t="s">
        <v>166</v>
      </c>
      <c r="BN215">
        <v>400</v>
      </c>
      <c r="BO215" t="s">
        <v>167</v>
      </c>
      <c r="BP215">
        <v>60000</v>
      </c>
      <c r="BQ215" t="s">
        <v>168</v>
      </c>
      <c r="BR215" t="s">
        <v>169</v>
      </c>
      <c r="BS215" t="s">
        <v>170</v>
      </c>
      <c r="BT215">
        <v>173.1</v>
      </c>
      <c r="BU215">
        <v>0</v>
      </c>
      <c r="BV215" s="11">
        <v>42583</v>
      </c>
      <c r="BW215">
        <v>2</v>
      </c>
      <c r="BX215" t="s">
        <v>171</v>
      </c>
      <c r="BY215" t="s">
        <v>171</v>
      </c>
      <c r="BZ215" t="s">
        <v>172</v>
      </c>
      <c r="CA215">
        <v>7</v>
      </c>
      <c r="CB215">
        <v>154727</v>
      </c>
      <c r="CC215" t="s">
        <v>173</v>
      </c>
      <c r="CD215" t="s">
        <v>174</v>
      </c>
      <c r="CE215" t="s">
        <v>175</v>
      </c>
      <c r="CG215" t="s">
        <v>194</v>
      </c>
      <c r="CH215">
        <v>23.05</v>
      </c>
      <c r="CI215" t="s">
        <v>176</v>
      </c>
      <c r="CJ215" s="10">
        <v>44678.632418981484</v>
      </c>
      <c r="CK215" s="10">
        <v>44671.508576388886</v>
      </c>
      <c r="CL215" t="s">
        <v>191</v>
      </c>
      <c r="CM215" t="s">
        <v>195</v>
      </c>
      <c r="CN215" t="s">
        <v>93</v>
      </c>
      <c r="CO215">
        <v>2</v>
      </c>
      <c r="CP215">
        <v>20.6</v>
      </c>
      <c r="CQ215" t="s">
        <v>95</v>
      </c>
      <c r="CS215" t="s">
        <v>177</v>
      </c>
      <c r="CU215" t="s">
        <v>178</v>
      </c>
      <c r="CV215">
        <v>30</v>
      </c>
      <c r="CW215">
        <v>70.16</v>
      </c>
      <c r="CX215" t="s">
        <v>179</v>
      </c>
      <c r="CY215" t="s">
        <v>180</v>
      </c>
      <c r="CZ215" t="s">
        <v>181</v>
      </c>
      <c r="DA215" t="s">
        <v>182</v>
      </c>
      <c r="DB215">
        <v>5000</v>
      </c>
      <c r="DC215">
        <v>60</v>
      </c>
      <c r="DD215" t="s">
        <v>191</v>
      </c>
      <c r="DE215" t="s">
        <v>183</v>
      </c>
      <c r="DK215" t="s">
        <v>95</v>
      </c>
      <c r="DN215" t="s">
        <v>177</v>
      </c>
      <c r="DP215" t="s">
        <v>184</v>
      </c>
      <c r="DQ215">
        <v>98</v>
      </c>
      <c r="DR215">
        <v>5.3</v>
      </c>
      <c r="DS215">
        <v>2250</v>
      </c>
      <c r="DT215" t="s">
        <v>94</v>
      </c>
      <c r="DU215" t="s">
        <v>93</v>
      </c>
      <c r="DW215">
        <v>0</v>
      </c>
      <c r="DX215" t="s">
        <v>185</v>
      </c>
      <c r="DY215" t="s">
        <v>186</v>
      </c>
      <c r="DZ215" t="s">
        <v>187</v>
      </c>
      <c r="EB215" t="s">
        <v>191</v>
      </c>
    </row>
    <row r="216" spans="1:132" x14ac:dyDescent="0.25">
      <c r="A216" t="s">
        <v>34</v>
      </c>
      <c r="B216" t="s">
        <v>204</v>
      </c>
      <c r="C216" t="s">
        <v>190</v>
      </c>
      <c r="D216">
        <v>6</v>
      </c>
      <c r="E216">
        <v>120</v>
      </c>
      <c r="F216" t="s">
        <v>191</v>
      </c>
      <c r="G216" s="10">
        <v>44678.629861111112</v>
      </c>
      <c r="H216" t="s">
        <v>192</v>
      </c>
      <c r="I216">
        <v>1.1040000000000001</v>
      </c>
      <c r="J216">
        <v>6.7000000000000004E-2</v>
      </c>
      <c r="K216">
        <v>437</v>
      </c>
      <c r="L216">
        <v>5.8</v>
      </c>
      <c r="M216">
        <v>231</v>
      </c>
      <c r="N216">
        <v>0.3</v>
      </c>
      <c r="O216">
        <v>-13.7</v>
      </c>
      <c r="P216">
        <v>1.6</v>
      </c>
      <c r="Q216" t="s">
        <v>35</v>
      </c>
      <c r="R216">
        <v>55056</v>
      </c>
      <c r="S216" t="s">
        <v>36</v>
      </c>
      <c r="T216">
        <v>55066</v>
      </c>
      <c r="U216">
        <v>5000</v>
      </c>
      <c r="V216">
        <v>60</v>
      </c>
      <c r="W216" t="s">
        <v>37</v>
      </c>
      <c r="Y216">
        <v>38.299999999999997</v>
      </c>
      <c r="Z216" t="s">
        <v>38</v>
      </c>
      <c r="AE216">
        <v>-13.9</v>
      </c>
      <c r="AF216">
        <v>1.8</v>
      </c>
      <c r="AG216">
        <v>25.8</v>
      </c>
      <c r="AH216">
        <v>21.75</v>
      </c>
      <c r="AI216">
        <v>1.1859999999999999</v>
      </c>
      <c r="AJ216" t="s">
        <v>154</v>
      </c>
      <c r="AK216" t="s">
        <v>155</v>
      </c>
      <c r="AL216" t="s">
        <v>156</v>
      </c>
      <c r="AM216">
        <v>14</v>
      </c>
      <c r="AN216">
        <v>14.5</v>
      </c>
      <c r="AO216" t="s">
        <v>157</v>
      </c>
      <c r="AP216" t="s">
        <v>158</v>
      </c>
      <c r="AQ216" t="s">
        <v>159</v>
      </c>
      <c r="AR216" t="s">
        <v>160</v>
      </c>
      <c r="AT216" t="s">
        <v>193</v>
      </c>
      <c r="AU216" s="10">
        <v>44671.507199074076</v>
      </c>
      <c r="AV216" t="s">
        <v>161</v>
      </c>
      <c r="AW216" t="s">
        <v>162</v>
      </c>
      <c r="AX216">
        <v>0.3</v>
      </c>
      <c r="BC216" t="s">
        <v>163</v>
      </c>
      <c r="BD216" t="s">
        <v>164</v>
      </c>
      <c r="BE216" s="10">
        <v>44676.565138888887</v>
      </c>
      <c r="BF216" t="s">
        <v>92</v>
      </c>
      <c r="BG216" t="s">
        <v>165</v>
      </c>
      <c r="BH216">
        <v>306</v>
      </c>
      <c r="BJ216">
        <v>0</v>
      </c>
      <c r="BK216">
        <v>500</v>
      </c>
      <c r="BL216">
        <v>250</v>
      </c>
      <c r="BM216" t="s">
        <v>166</v>
      </c>
      <c r="BN216">
        <v>400</v>
      </c>
      <c r="BO216" t="s">
        <v>167</v>
      </c>
      <c r="BP216">
        <v>60000</v>
      </c>
      <c r="BQ216" t="s">
        <v>168</v>
      </c>
      <c r="BR216" t="s">
        <v>169</v>
      </c>
      <c r="BS216" t="s">
        <v>170</v>
      </c>
      <c r="BT216">
        <v>69.400000000000006</v>
      </c>
      <c r="BU216">
        <v>0</v>
      </c>
      <c r="BV216" s="11">
        <v>42583</v>
      </c>
      <c r="BW216">
        <v>2</v>
      </c>
      <c r="BX216" t="s">
        <v>171</v>
      </c>
      <c r="BY216" t="s">
        <v>171</v>
      </c>
      <c r="BZ216" t="s">
        <v>172</v>
      </c>
      <c r="CA216">
        <v>7</v>
      </c>
      <c r="CB216">
        <v>154727</v>
      </c>
      <c r="CC216" t="s">
        <v>173</v>
      </c>
      <c r="CD216" t="s">
        <v>174</v>
      </c>
      <c r="CE216" t="s">
        <v>175</v>
      </c>
      <c r="CG216" t="s">
        <v>194</v>
      </c>
      <c r="CH216">
        <v>24.53</v>
      </c>
      <c r="CI216" t="s">
        <v>176</v>
      </c>
      <c r="CJ216" s="10">
        <v>44678.629965277774</v>
      </c>
      <c r="CK216" s="10">
        <v>44671.508576388886</v>
      </c>
      <c r="CL216" t="s">
        <v>191</v>
      </c>
      <c r="CM216" t="s">
        <v>195</v>
      </c>
      <c r="CN216" t="s">
        <v>93</v>
      </c>
      <c r="CO216">
        <v>2</v>
      </c>
      <c r="CP216">
        <v>22.21</v>
      </c>
      <c r="CQ216" t="s">
        <v>95</v>
      </c>
      <c r="CS216" t="s">
        <v>177</v>
      </c>
      <c r="CU216" t="s">
        <v>178</v>
      </c>
      <c r="CV216">
        <v>30</v>
      </c>
      <c r="CW216">
        <v>75.94</v>
      </c>
      <c r="CX216" t="s">
        <v>179</v>
      </c>
      <c r="CY216" t="s">
        <v>180</v>
      </c>
      <c r="CZ216" t="s">
        <v>181</v>
      </c>
      <c r="DA216" t="s">
        <v>182</v>
      </c>
      <c r="DB216">
        <v>5000</v>
      </c>
      <c r="DC216">
        <v>60</v>
      </c>
      <c r="DD216" t="s">
        <v>191</v>
      </c>
      <c r="DE216" t="s">
        <v>183</v>
      </c>
      <c r="DK216" t="s">
        <v>95</v>
      </c>
      <c r="DN216" t="s">
        <v>177</v>
      </c>
      <c r="DP216" t="s">
        <v>184</v>
      </c>
      <c r="DQ216">
        <v>64</v>
      </c>
      <c r="DR216">
        <v>5.3</v>
      </c>
      <c r="DS216">
        <v>2250</v>
      </c>
      <c r="DT216" t="s">
        <v>94</v>
      </c>
      <c r="DU216" t="s">
        <v>93</v>
      </c>
      <c r="DW216">
        <v>0</v>
      </c>
      <c r="DX216" t="s">
        <v>185</v>
      </c>
      <c r="DY216" t="s">
        <v>186</v>
      </c>
      <c r="DZ216" t="s">
        <v>187</v>
      </c>
      <c r="EB216" t="s">
        <v>191</v>
      </c>
    </row>
    <row r="217" spans="1:132" x14ac:dyDescent="0.25">
      <c r="A217" t="s">
        <v>34</v>
      </c>
      <c r="B217" t="s">
        <v>208</v>
      </c>
      <c r="C217" t="s">
        <v>190</v>
      </c>
      <c r="D217">
        <v>6</v>
      </c>
      <c r="E217">
        <v>120</v>
      </c>
      <c r="F217" t="s">
        <v>191</v>
      </c>
      <c r="G217" s="10">
        <v>44678.627465277779</v>
      </c>
      <c r="H217" t="s">
        <v>192</v>
      </c>
      <c r="I217">
        <v>1.073</v>
      </c>
      <c r="J217">
        <v>5.7000000000000002E-2</v>
      </c>
      <c r="K217">
        <v>345.4</v>
      </c>
      <c r="L217">
        <v>4.5999999999999996</v>
      </c>
      <c r="M217">
        <v>44.3</v>
      </c>
      <c r="N217">
        <v>5.5E-2</v>
      </c>
      <c r="O217">
        <v>-12</v>
      </c>
      <c r="P217">
        <v>0.7</v>
      </c>
      <c r="Q217" t="s">
        <v>35</v>
      </c>
      <c r="R217">
        <v>55056</v>
      </c>
      <c r="S217" t="s">
        <v>36</v>
      </c>
      <c r="T217">
        <v>55066</v>
      </c>
      <c r="U217">
        <v>5000</v>
      </c>
      <c r="V217">
        <v>60</v>
      </c>
      <c r="W217" t="s">
        <v>37</v>
      </c>
      <c r="Y217">
        <v>38.299999999999997</v>
      </c>
      <c r="Z217" t="s">
        <v>38</v>
      </c>
      <c r="AE217">
        <v>-12</v>
      </c>
      <c r="AF217">
        <v>0.7</v>
      </c>
      <c r="AG217">
        <v>22.33</v>
      </c>
      <c r="AH217">
        <v>19.88</v>
      </c>
      <c r="AI217">
        <v>1.123</v>
      </c>
      <c r="AJ217" t="s">
        <v>154</v>
      </c>
      <c r="AK217" t="s">
        <v>155</v>
      </c>
      <c r="AL217" t="s">
        <v>156</v>
      </c>
      <c r="AM217">
        <v>14</v>
      </c>
      <c r="AN217">
        <v>14.5</v>
      </c>
      <c r="AO217" t="s">
        <v>157</v>
      </c>
      <c r="AP217" t="s">
        <v>158</v>
      </c>
      <c r="AQ217" t="s">
        <v>159</v>
      </c>
      <c r="AR217" t="s">
        <v>160</v>
      </c>
      <c r="AT217" t="s">
        <v>193</v>
      </c>
      <c r="AU217" s="10">
        <v>44671.507199074076</v>
      </c>
      <c r="AV217" t="s">
        <v>161</v>
      </c>
      <c r="AW217" t="s">
        <v>162</v>
      </c>
      <c r="AX217">
        <v>0.3</v>
      </c>
      <c r="BC217" t="s">
        <v>163</v>
      </c>
      <c r="BD217" t="s">
        <v>164</v>
      </c>
      <c r="BE217" s="10">
        <v>44676.588865740741</v>
      </c>
      <c r="BF217" t="s">
        <v>92</v>
      </c>
      <c r="BG217" t="s">
        <v>165</v>
      </c>
      <c r="BH217">
        <v>428</v>
      </c>
      <c r="BJ217">
        <v>0</v>
      </c>
      <c r="BK217">
        <v>500</v>
      </c>
      <c r="BL217">
        <v>250</v>
      </c>
      <c r="BM217" t="s">
        <v>166</v>
      </c>
      <c r="BN217">
        <v>400</v>
      </c>
      <c r="BO217" t="s">
        <v>167</v>
      </c>
      <c r="BP217">
        <v>60000</v>
      </c>
      <c r="BQ217" t="s">
        <v>168</v>
      </c>
      <c r="BR217" t="s">
        <v>169</v>
      </c>
      <c r="BS217" t="s">
        <v>170</v>
      </c>
      <c r="BT217">
        <v>16.8</v>
      </c>
      <c r="BU217">
        <v>0</v>
      </c>
      <c r="BV217" s="11">
        <v>42583</v>
      </c>
      <c r="BW217">
        <v>2</v>
      </c>
      <c r="BX217" t="s">
        <v>171</v>
      </c>
      <c r="BY217" t="s">
        <v>171</v>
      </c>
      <c r="BZ217" t="s">
        <v>172</v>
      </c>
      <c r="CA217">
        <v>7</v>
      </c>
      <c r="CB217">
        <v>154727</v>
      </c>
      <c r="CC217" t="s">
        <v>173</v>
      </c>
      <c r="CD217" t="s">
        <v>174</v>
      </c>
      <c r="CE217" t="s">
        <v>175</v>
      </c>
      <c r="CG217" t="s">
        <v>194</v>
      </c>
      <c r="CH217">
        <v>21.4</v>
      </c>
      <c r="CI217" t="s">
        <v>176</v>
      </c>
      <c r="CJ217" s="10">
        <v>44678.627581018518</v>
      </c>
      <c r="CK217" s="10">
        <v>44671.508576388886</v>
      </c>
      <c r="CL217" t="s">
        <v>191</v>
      </c>
      <c r="CM217" t="s">
        <v>195</v>
      </c>
      <c r="CN217" t="s">
        <v>93</v>
      </c>
      <c r="CO217">
        <v>2</v>
      </c>
      <c r="CP217">
        <v>19.940000000000001</v>
      </c>
      <c r="CQ217" t="s">
        <v>95</v>
      </c>
      <c r="CS217" t="s">
        <v>177</v>
      </c>
      <c r="CU217" t="s">
        <v>178</v>
      </c>
      <c r="CV217">
        <v>30</v>
      </c>
      <c r="CW217">
        <v>66.39</v>
      </c>
      <c r="CX217" t="s">
        <v>179</v>
      </c>
      <c r="CY217" t="s">
        <v>180</v>
      </c>
      <c r="CZ217" t="s">
        <v>181</v>
      </c>
      <c r="DA217" t="s">
        <v>182</v>
      </c>
      <c r="DB217">
        <v>5000</v>
      </c>
      <c r="DC217">
        <v>60</v>
      </c>
      <c r="DD217" t="s">
        <v>191</v>
      </c>
      <c r="DE217" t="s">
        <v>183</v>
      </c>
      <c r="DK217" t="s">
        <v>95</v>
      </c>
      <c r="DN217" t="s">
        <v>177</v>
      </c>
      <c r="DP217" t="s">
        <v>184</v>
      </c>
      <c r="DQ217">
        <v>96</v>
      </c>
      <c r="DR217">
        <v>5.3</v>
      </c>
      <c r="DS217">
        <v>2250</v>
      </c>
      <c r="DT217" t="s">
        <v>94</v>
      </c>
      <c r="DU217" t="s">
        <v>93</v>
      </c>
      <c r="DW217">
        <v>0</v>
      </c>
      <c r="DX217" t="s">
        <v>185</v>
      </c>
      <c r="DY217" t="s">
        <v>186</v>
      </c>
      <c r="DZ217" t="s">
        <v>187</v>
      </c>
      <c r="EB217" t="s">
        <v>191</v>
      </c>
    </row>
    <row r="218" spans="1:132" x14ac:dyDescent="0.25">
      <c r="A218" t="s">
        <v>34</v>
      </c>
      <c r="B218" t="s">
        <v>201</v>
      </c>
      <c r="C218" t="s">
        <v>200</v>
      </c>
      <c r="D218">
        <v>6</v>
      </c>
      <c r="E218">
        <v>120</v>
      </c>
      <c r="F218" t="s">
        <v>191</v>
      </c>
      <c r="G218" s="10">
        <v>44678.625231481485</v>
      </c>
      <c r="H218" t="s">
        <v>192</v>
      </c>
      <c r="I218">
        <v>1.03</v>
      </c>
      <c r="J218">
        <v>4.9000000000000002E-2</v>
      </c>
      <c r="K218">
        <v>415.7</v>
      </c>
      <c r="L218">
        <v>5.6</v>
      </c>
      <c r="M218">
        <v>196.7</v>
      </c>
      <c r="N218">
        <v>8.7999999999999995E-2</v>
      </c>
      <c r="O218">
        <v>-11.9</v>
      </c>
      <c r="P218">
        <v>0.4</v>
      </c>
      <c r="Q218" t="s">
        <v>35</v>
      </c>
      <c r="R218">
        <v>55056</v>
      </c>
      <c r="S218" t="s">
        <v>36</v>
      </c>
      <c r="T218">
        <v>55066</v>
      </c>
      <c r="U218">
        <v>5000</v>
      </c>
      <c r="V218">
        <v>60</v>
      </c>
      <c r="W218" t="s">
        <v>37</v>
      </c>
      <c r="Y218">
        <v>38.299999999999997</v>
      </c>
      <c r="Z218" t="s">
        <v>38</v>
      </c>
      <c r="AE218">
        <v>-12</v>
      </c>
      <c r="AF218">
        <v>0.4</v>
      </c>
      <c r="AG218">
        <v>24.07</v>
      </c>
      <c r="AH218">
        <v>21.86</v>
      </c>
      <c r="AI218">
        <v>1.101</v>
      </c>
      <c r="AJ218" t="s">
        <v>154</v>
      </c>
      <c r="AK218" t="s">
        <v>155</v>
      </c>
      <c r="AL218" t="s">
        <v>156</v>
      </c>
      <c r="AM218">
        <v>14</v>
      </c>
      <c r="AN218">
        <v>14.5</v>
      </c>
      <c r="AO218" t="s">
        <v>157</v>
      </c>
      <c r="AP218" t="s">
        <v>158</v>
      </c>
      <c r="AQ218" t="s">
        <v>159</v>
      </c>
      <c r="AR218" t="s">
        <v>160</v>
      </c>
      <c r="AT218" t="s">
        <v>193</v>
      </c>
      <c r="AU218" s="10">
        <v>44671.507199074076</v>
      </c>
      <c r="AV218" t="s">
        <v>161</v>
      </c>
      <c r="AW218" t="s">
        <v>162</v>
      </c>
      <c r="AX218">
        <v>0.3</v>
      </c>
      <c r="BC218" t="s">
        <v>163</v>
      </c>
      <c r="BD218" t="s">
        <v>164</v>
      </c>
      <c r="BE218" s="10">
        <v>44676.577118055553</v>
      </c>
      <c r="BF218" t="s">
        <v>92</v>
      </c>
      <c r="BG218" t="s">
        <v>165</v>
      </c>
      <c r="BH218">
        <v>388</v>
      </c>
      <c r="BJ218">
        <v>0</v>
      </c>
      <c r="BK218">
        <v>500</v>
      </c>
      <c r="BL218">
        <v>250</v>
      </c>
      <c r="BM218" t="s">
        <v>166</v>
      </c>
      <c r="BN218">
        <v>400</v>
      </c>
      <c r="BO218" t="s">
        <v>167</v>
      </c>
      <c r="BP218">
        <v>60000</v>
      </c>
      <c r="BQ218" t="s">
        <v>168</v>
      </c>
      <c r="BR218" t="s">
        <v>169</v>
      </c>
      <c r="BS218" t="s">
        <v>170</v>
      </c>
      <c r="BT218">
        <v>54.4</v>
      </c>
      <c r="BU218">
        <v>0</v>
      </c>
      <c r="BV218" s="11">
        <v>42583</v>
      </c>
      <c r="BW218">
        <v>2</v>
      </c>
      <c r="BX218" t="s">
        <v>171</v>
      </c>
      <c r="BY218" t="s">
        <v>171</v>
      </c>
      <c r="BZ218" t="s">
        <v>172</v>
      </c>
      <c r="CA218">
        <v>7</v>
      </c>
      <c r="CB218">
        <v>154727</v>
      </c>
      <c r="CC218" t="s">
        <v>173</v>
      </c>
      <c r="CD218" t="s">
        <v>174</v>
      </c>
      <c r="CE218" t="s">
        <v>175</v>
      </c>
      <c r="CG218" t="s">
        <v>194</v>
      </c>
      <c r="CH218">
        <v>23.08</v>
      </c>
      <c r="CI218" t="s">
        <v>176</v>
      </c>
      <c r="CJ218" s="10">
        <v>44678.625347222223</v>
      </c>
      <c r="CK218" s="10">
        <v>44671.508576388886</v>
      </c>
      <c r="CL218" t="s">
        <v>191</v>
      </c>
      <c r="CM218" t="s">
        <v>195</v>
      </c>
      <c r="CN218" t="s">
        <v>93</v>
      </c>
      <c r="CO218">
        <v>2</v>
      </c>
      <c r="CP218">
        <v>22.41</v>
      </c>
      <c r="CQ218" t="s">
        <v>95</v>
      </c>
      <c r="CS218" t="s">
        <v>177</v>
      </c>
      <c r="CU218" t="s">
        <v>178</v>
      </c>
      <c r="CV218">
        <v>30</v>
      </c>
      <c r="CW218">
        <v>73.010000000000005</v>
      </c>
      <c r="CX218" t="s">
        <v>179</v>
      </c>
      <c r="CY218" t="s">
        <v>180</v>
      </c>
      <c r="CZ218" t="s">
        <v>181</v>
      </c>
      <c r="DA218" t="s">
        <v>182</v>
      </c>
      <c r="DB218">
        <v>5000</v>
      </c>
      <c r="DC218">
        <v>60</v>
      </c>
      <c r="DD218" t="s">
        <v>191</v>
      </c>
      <c r="DE218" t="s">
        <v>183</v>
      </c>
      <c r="DK218" t="s">
        <v>95</v>
      </c>
      <c r="DN218" t="s">
        <v>177</v>
      </c>
      <c r="DP218" t="s">
        <v>184</v>
      </c>
      <c r="DQ218">
        <v>102</v>
      </c>
      <c r="DR218">
        <v>5.3</v>
      </c>
      <c r="DS218">
        <v>2250</v>
      </c>
      <c r="DT218" t="s">
        <v>94</v>
      </c>
      <c r="DU218" t="s">
        <v>93</v>
      </c>
      <c r="DW218">
        <v>0</v>
      </c>
      <c r="DX218" t="s">
        <v>185</v>
      </c>
      <c r="DY218" t="s">
        <v>186</v>
      </c>
      <c r="DZ218" t="s">
        <v>187</v>
      </c>
      <c r="EB218" t="s">
        <v>191</v>
      </c>
    </row>
    <row r="219" spans="1:132" x14ac:dyDescent="0.25">
      <c r="A219" t="s">
        <v>34</v>
      </c>
      <c r="B219" t="s">
        <v>209</v>
      </c>
      <c r="C219" t="s">
        <v>197</v>
      </c>
      <c r="D219">
        <v>6</v>
      </c>
      <c r="E219">
        <v>120</v>
      </c>
      <c r="F219" t="s">
        <v>191</v>
      </c>
      <c r="G219" s="10">
        <v>44678.623032407406</v>
      </c>
      <c r="H219" t="s">
        <v>192</v>
      </c>
      <c r="I219">
        <v>1.2250000000000001</v>
      </c>
      <c r="J219">
        <v>6.9000000000000006E-2</v>
      </c>
      <c r="K219">
        <v>415.2</v>
      </c>
      <c r="L219">
        <v>5.5</v>
      </c>
      <c r="M219">
        <v>231.2</v>
      </c>
      <c r="N219">
        <v>0.13700000000000001</v>
      </c>
      <c r="O219">
        <v>-12.5</v>
      </c>
      <c r="P219">
        <v>0.8</v>
      </c>
      <c r="Q219" t="s">
        <v>35</v>
      </c>
      <c r="R219">
        <v>55056</v>
      </c>
      <c r="S219" t="s">
        <v>36</v>
      </c>
      <c r="T219">
        <v>55066</v>
      </c>
      <c r="U219">
        <v>5000</v>
      </c>
      <c r="V219">
        <v>60</v>
      </c>
      <c r="W219" t="s">
        <v>37</v>
      </c>
      <c r="Y219">
        <v>38.299999999999997</v>
      </c>
      <c r="Z219" t="s">
        <v>38</v>
      </c>
      <c r="AE219">
        <v>-12.6</v>
      </c>
      <c r="AF219">
        <v>0.9</v>
      </c>
      <c r="AG219">
        <v>25.96</v>
      </c>
      <c r="AH219">
        <v>20.5</v>
      </c>
      <c r="AI219">
        <v>1.266</v>
      </c>
      <c r="AJ219" t="s">
        <v>154</v>
      </c>
      <c r="AK219" t="s">
        <v>155</v>
      </c>
      <c r="AL219" t="s">
        <v>156</v>
      </c>
      <c r="AM219">
        <v>14</v>
      </c>
      <c r="AN219">
        <v>14.5</v>
      </c>
      <c r="AO219" t="s">
        <v>157</v>
      </c>
      <c r="AP219" t="s">
        <v>158</v>
      </c>
      <c r="AQ219" t="s">
        <v>159</v>
      </c>
      <c r="AR219" t="s">
        <v>160</v>
      </c>
      <c r="AT219" t="s">
        <v>193</v>
      </c>
      <c r="AU219" s="10">
        <v>44671.507199074076</v>
      </c>
      <c r="AV219" t="s">
        <v>161</v>
      </c>
      <c r="AW219" t="s">
        <v>162</v>
      </c>
      <c r="AX219">
        <v>0.3</v>
      </c>
      <c r="BC219" t="s">
        <v>163</v>
      </c>
      <c r="BD219" t="s">
        <v>164</v>
      </c>
      <c r="BE219" s="10">
        <v>44676.60628472222</v>
      </c>
      <c r="BF219" t="s">
        <v>92</v>
      </c>
      <c r="BG219" t="s">
        <v>165</v>
      </c>
      <c r="BH219">
        <v>342</v>
      </c>
      <c r="BJ219">
        <v>0</v>
      </c>
      <c r="BK219">
        <v>500</v>
      </c>
      <c r="BL219">
        <v>250</v>
      </c>
      <c r="BM219" t="s">
        <v>166</v>
      </c>
      <c r="BN219">
        <v>400</v>
      </c>
      <c r="BO219" t="s">
        <v>167</v>
      </c>
      <c r="BP219">
        <v>60000</v>
      </c>
      <c r="BQ219" t="s">
        <v>168</v>
      </c>
      <c r="BR219" t="s">
        <v>169</v>
      </c>
      <c r="BS219" t="s">
        <v>170</v>
      </c>
      <c r="BT219">
        <v>176.9</v>
      </c>
      <c r="BU219">
        <v>0</v>
      </c>
      <c r="BV219" s="11">
        <v>42583</v>
      </c>
      <c r="BW219">
        <v>2</v>
      </c>
      <c r="BX219" t="s">
        <v>171</v>
      </c>
      <c r="BY219" t="s">
        <v>171</v>
      </c>
      <c r="BZ219" t="s">
        <v>172</v>
      </c>
      <c r="CA219">
        <v>7</v>
      </c>
      <c r="CB219">
        <v>154727</v>
      </c>
      <c r="CC219" t="s">
        <v>173</v>
      </c>
      <c r="CD219" t="s">
        <v>174</v>
      </c>
      <c r="CE219" t="s">
        <v>175</v>
      </c>
      <c r="CG219" t="s">
        <v>194</v>
      </c>
      <c r="CH219">
        <v>25.15</v>
      </c>
      <c r="CI219" t="s">
        <v>176</v>
      </c>
      <c r="CJ219" s="10">
        <v>44678.623136574075</v>
      </c>
      <c r="CK219" s="10">
        <v>44671.508576388886</v>
      </c>
      <c r="CL219" t="s">
        <v>191</v>
      </c>
      <c r="CM219" t="s">
        <v>195</v>
      </c>
      <c r="CN219" t="s">
        <v>93</v>
      </c>
      <c r="CO219">
        <v>2</v>
      </c>
      <c r="CP219">
        <v>20.54</v>
      </c>
      <c r="CQ219" t="s">
        <v>95</v>
      </c>
      <c r="CS219" t="s">
        <v>177</v>
      </c>
      <c r="CU219" t="s">
        <v>178</v>
      </c>
      <c r="CV219">
        <v>30</v>
      </c>
      <c r="CW219">
        <v>73.72</v>
      </c>
      <c r="CX219" t="s">
        <v>179</v>
      </c>
      <c r="CY219" t="s">
        <v>180</v>
      </c>
      <c r="CZ219" t="s">
        <v>181</v>
      </c>
      <c r="DA219" t="s">
        <v>182</v>
      </c>
      <c r="DB219">
        <v>5000</v>
      </c>
      <c r="DC219">
        <v>60</v>
      </c>
      <c r="DD219" t="s">
        <v>191</v>
      </c>
      <c r="DE219" t="s">
        <v>183</v>
      </c>
      <c r="DK219" t="s">
        <v>95</v>
      </c>
      <c r="DN219" t="s">
        <v>177</v>
      </c>
      <c r="DP219" t="s">
        <v>184</v>
      </c>
      <c r="DQ219">
        <v>60</v>
      </c>
      <c r="DR219">
        <v>5.3</v>
      </c>
      <c r="DS219">
        <v>2250</v>
      </c>
      <c r="DT219" t="s">
        <v>94</v>
      </c>
      <c r="DU219" t="s">
        <v>93</v>
      </c>
      <c r="DW219">
        <v>0</v>
      </c>
      <c r="DX219" t="s">
        <v>185</v>
      </c>
      <c r="DY219" t="s">
        <v>186</v>
      </c>
      <c r="DZ219" t="s">
        <v>187</v>
      </c>
      <c r="EB219" t="s">
        <v>191</v>
      </c>
    </row>
    <row r="220" spans="1:132" x14ac:dyDescent="0.25">
      <c r="A220" t="s">
        <v>34</v>
      </c>
      <c r="B220" t="s">
        <v>206</v>
      </c>
      <c r="C220" t="s">
        <v>200</v>
      </c>
      <c r="D220">
        <v>6</v>
      </c>
      <c r="E220">
        <v>120</v>
      </c>
      <c r="F220" t="s">
        <v>191</v>
      </c>
      <c r="G220" s="10">
        <v>44678.620891203704</v>
      </c>
      <c r="H220" t="s">
        <v>192</v>
      </c>
      <c r="I220">
        <v>1.0680000000000001</v>
      </c>
      <c r="J220">
        <v>4.2000000000000003E-2</v>
      </c>
      <c r="K220">
        <v>380.9</v>
      </c>
      <c r="L220">
        <v>5.0999999999999996</v>
      </c>
      <c r="M220">
        <v>236.9</v>
      </c>
      <c r="N220">
        <v>0.24199999999999999</v>
      </c>
      <c r="O220">
        <v>-11.2</v>
      </c>
      <c r="P220">
        <v>0</v>
      </c>
      <c r="Q220" t="s">
        <v>35</v>
      </c>
      <c r="R220">
        <v>55056</v>
      </c>
      <c r="S220" t="s">
        <v>36</v>
      </c>
      <c r="T220">
        <v>55066</v>
      </c>
      <c r="U220">
        <v>5000</v>
      </c>
      <c r="V220">
        <v>60</v>
      </c>
      <c r="W220" t="s">
        <v>37</v>
      </c>
      <c r="Y220">
        <v>38.6</v>
      </c>
      <c r="Z220" t="s">
        <v>38</v>
      </c>
      <c r="AE220">
        <v>-11.3</v>
      </c>
      <c r="AF220">
        <v>0.3</v>
      </c>
      <c r="AG220">
        <v>23.59</v>
      </c>
      <c r="AH220">
        <v>20.83</v>
      </c>
      <c r="AI220">
        <v>1.133</v>
      </c>
      <c r="AJ220" t="s">
        <v>154</v>
      </c>
      <c r="AK220" t="s">
        <v>155</v>
      </c>
      <c r="AL220" t="s">
        <v>156</v>
      </c>
      <c r="AM220">
        <v>14</v>
      </c>
      <c r="AN220">
        <v>14.5</v>
      </c>
      <c r="AO220" t="s">
        <v>157</v>
      </c>
      <c r="AP220" t="s">
        <v>158</v>
      </c>
      <c r="AQ220" t="s">
        <v>159</v>
      </c>
      <c r="AR220" t="s">
        <v>160</v>
      </c>
      <c r="AT220" t="s">
        <v>193</v>
      </c>
      <c r="AU220" s="10">
        <v>44671.507199074076</v>
      </c>
      <c r="AV220" t="s">
        <v>161</v>
      </c>
      <c r="AW220" t="s">
        <v>162</v>
      </c>
      <c r="AX220">
        <v>0.3</v>
      </c>
      <c r="BC220" t="s">
        <v>163</v>
      </c>
      <c r="BD220" t="s">
        <v>164</v>
      </c>
      <c r="BE220" s="10">
        <v>44676.593981481485</v>
      </c>
      <c r="BF220" t="s">
        <v>92</v>
      </c>
      <c r="BG220" t="s">
        <v>165</v>
      </c>
      <c r="BH220">
        <v>276</v>
      </c>
      <c r="BJ220">
        <v>0</v>
      </c>
      <c r="BK220">
        <v>500</v>
      </c>
      <c r="BL220">
        <v>250</v>
      </c>
      <c r="BM220" t="s">
        <v>166</v>
      </c>
      <c r="BN220">
        <v>400</v>
      </c>
      <c r="BO220" t="s">
        <v>167</v>
      </c>
      <c r="BP220">
        <v>60000</v>
      </c>
      <c r="BQ220" t="s">
        <v>168</v>
      </c>
      <c r="BR220" t="s">
        <v>169</v>
      </c>
      <c r="BS220" t="s">
        <v>170</v>
      </c>
      <c r="BT220">
        <v>106.6</v>
      </c>
      <c r="BU220">
        <v>0</v>
      </c>
      <c r="BV220" s="11">
        <v>42583</v>
      </c>
      <c r="BW220">
        <v>2</v>
      </c>
      <c r="BX220" t="s">
        <v>171</v>
      </c>
      <c r="BY220" t="s">
        <v>171</v>
      </c>
      <c r="BZ220" t="s">
        <v>172</v>
      </c>
      <c r="CA220">
        <v>7</v>
      </c>
      <c r="CB220">
        <v>154727</v>
      </c>
      <c r="CC220" t="s">
        <v>173</v>
      </c>
      <c r="CD220" t="s">
        <v>174</v>
      </c>
      <c r="CE220" t="s">
        <v>175</v>
      </c>
      <c r="CG220" t="s">
        <v>194</v>
      </c>
      <c r="CH220">
        <v>22.45</v>
      </c>
      <c r="CI220" t="s">
        <v>176</v>
      </c>
      <c r="CJ220" s="10">
        <v>44678.620995370373</v>
      </c>
      <c r="CK220" s="10">
        <v>44671.508576388886</v>
      </c>
      <c r="CL220" t="s">
        <v>191</v>
      </c>
      <c r="CM220" t="s">
        <v>195</v>
      </c>
      <c r="CN220" t="s">
        <v>93</v>
      </c>
      <c r="CO220">
        <v>2</v>
      </c>
      <c r="CP220">
        <v>21.02</v>
      </c>
      <c r="CQ220" t="s">
        <v>95</v>
      </c>
      <c r="CS220" t="s">
        <v>177</v>
      </c>
      <c r="CU220" t="s">
        <v>178</v>
      </c>
      <c r="CV220">
        <v>30</v>
      </c>
      <c r="CW220">
        <v>69.48</v>
      </c>
      <c r="CX220" t="s">
        <v>179</v>
      </c>
      <c r="CY220" t="s">
        <v>180</v>
      </c>
      <c r="CZ220" t="s">
        <v>181</v>
      </c>
      <c r="DA220" t="s">
        <v>182</v>
      </c>
      <c r="DB220">
        <v>5000</v>
      </c>
      <c r="DC220">
        <v>60</v>
      </c>
      <c r="DD220" t="s">
        <v>191</v>
      </c>
      <c r="DE220" t="s">
        <v>183</v>
      </c>
      <c r="DK220" t="s">
        <v>95</v>
      </c>
      <c r="DN220" t="s">
        <v>177</v>
      </c>
      <c r="DP220" t="s">
        <v>184</v>
      </c>
      <c r="DQ220">
        <v>66</v>
      </c>
      <c r="DR220">
        <v>5.3</v>
      </c>
      <c r="DS220">
        <v>2250</v>
      </c>
      <c r="DT220" t="s">
        <v>94</v>
      </c>
      <c r="DU220" t="s">
        <v>93</v>
      </c>
      <c r="DW220">
        <v>0</v>
      </c>
      <c r="DX220" t="s">
        <v>185</v>
      </c>
      <c r="DY220" t="s">
        <v>186</v>
      </c>
      <c r="DZ220" t="s">
        <v>187</v>
      </c>
      <c r="EB220" t="s">
        <v>191</v>
      </c>
    </row>
    <row r="221" spans="1:132" x14ac:dyDescent="0.25">
      <c r="A221" t="s">
        <v>34</v>
      </c>
      <c r="B221" t="s">
        <v>207</v>
      </c>
      <c r="C221" t="s">
        <v>197</v>
      </c>
      <c r="D221">
        <v>6</v>
      </c>
      <c r="E221">
        <v>120</v>
      </c>
      <c r="F221" t="s">
        <v>191</v>
      </c>
      <c r="G221" s="10">
        <v>44678.618136574078</v>
      </c>
      <c r="H221" t="s">
        <v>192</v>
      </c>
      <c r="I221">
        <v>1.1279999999999999</v>
      </c>
      <c r="J221">
        <v>7.4999999999999997E-2</v>
      </c>
      <c r="K221">
        <v>388.5</v>
      </c>
      <c r="L221">
        <v>5.2</v>
      </c>
      <c r="M221">
        <v>207.1</v>
      </c>
      <c r="N221">
        <v>0.109</v>
      </c>
      <c r="O221">
        <v>-12.8</v>
      </c>
      <c r="P221">
        <v>0.5</v>
      </c>
      <c r="Q221" t="s">
        <v>35</v>
      </c>
      <c r="R221">
        <v>55056</v>
      </c>
      <c r="S221" t="s">
        <v>36</v>
      </c>
      <c r="T221">
        <v>55066</v>
      </c>
      <c r="U221">
        <v>5000</v>
      </c>
      <c r="V221">
        <v>60</v>
      </c>
      <c r="W221" t="s">
        <v>37</v>
      </c>
      <c r="Y221">
        <v>38.6</v>
      </c>
      <c r="Z221" t="s">
        <v>38</v>
      </c>
      <c r="AE221">
        <v>-12.9</v>
      </c>
      <c r="AF221">
        <v>0.5</v>
      </c>
      <c r="AG221">
        <v>24.88</v>
      </c>
      <c r="AH221">
        <v>20.420000000000002</v>
      </c>
      <c r="AI221">
        <v>1.218</v>
      </c>
      <c r="AJ221" t="s">
        <v>154</v>
      </c>
      <c r="AK221" t="s">
        <v>155</v>
      </c>
      <c r="AL221" t="s">
        <v>156</v>
      </c>
      <c r="AM221">
        <v>14</v>
      </c>
      <c r="AN221">
        <v>14.5</v>
      </c>
      <c r="AO221" t="s">
        <v>157</v>
      </c>
      <c r="AP221" t="s">
        <v>158</v>
      </c>
      <c r="AQ221" t="s">
        <v>159</v>
      </c>
      <c r="AR221" t="s">
        <v>160</v>
      </c>
      <c r="AT221" t="s">
        <v>193</v>
      </c>
      <c r="AU221" s="10">
        <v>44671.507199074076</v>
      </c>
      <c r="AV221" t="s">
        <v>161</v>
      </c>
      <c r="AW221" t="s">
        <v>162</v>
      </c>
      <c r="AX221">
        <v>0.3</v>
      </c>
      <c r="BC221" t="s">
        <v>163</v>
      </c>
      <c r="BD221" t="s">
        <v>164</v>
      </c>
      <c r="BE221" s="10">
        <v>44676.580821759257</v>
      </c>
      <c r="BF221" t="s">
        <v>92</v>
      </c>
      <c r="BG221" t="s">
        <v>165</v>
      </c>
      <c r="BH221">
        <v>402</v>
      </c>
      <c r="BJ221">
        <v>0</v>
      </c>
      <c r="BK221">
        <v>500</v>
      </c>
      <c r="BL221">
        <v>250</v>
      </c>
      <c r="BM221" t="s">
        <v>166</v>
      </c>
      <c r="BN221">
        <v>400</v>
      </c>
      <c r="BO221" t="s">
        <v>167</v>
      </c>
      <c r="BP221">
        <v>60000</v>
      </c>
      <c r="BQ221" t="s">
        <v>168</v>
      </c>
      <c r="BR221" t="s">
        <v>169</v>
      </c>
      <c r="BS221" t="s">
        <v>170</v>
      </c>
      <c r="BT221">
        <v>36.700000000000003</v>
      </c>
      <c r="BU221">
        <v>0</v>
      </c>
      <c r="BV221" s="11">
        <v>42583</v>
      </c>
      <c r="BW221">
        <v>2</v>
      </c>
      <c r="BX221" t="s">
        <v>171</v>
      </c>
      <c r="BY221" t="s">
        <v>171</v>
      </c>
      <c r="BZ221" t="s">
        <v>172</v>
      </c>
      <c r="CA221">
        <v>7</v>
      </c>
      <c r="CB221">
        <v>154727</v>
      </c>
      <c r="CC221" t="s">
        <v>173</v>
      </c>
      <c r="CD221" t="s">
        <v>174</v>
      </c>
      <c r="CE221" t="s">
        <v>175</v>
      </c>
      <c r="CG221" t="s">
        <v>194</v>
      </c>
      <c r="CH221">
        <v>23.3</v>
      </c>
      <c r="CI221" t="s">
        <v>176</v>
      </c>
      <c r="CJ221" s="10">
        <v>44678.618252314816</v>
      </c>
      <c r="CK221" s="10">
        <v>44671.508576388886</v>
      </c>
      <c r="CL221" t="s">
        <v>191</v>
      </c>
      <c r="CM221" t="s">
        <v>195</v>
      </c>
      <c r="CN221" t="s">
        <v>93</v>
      </c>
      <c r="CO221">
        <v>2</v>
      </c>
      <c r="CP221">
        <v>20.65</v>
      </c>
      <c r="CQ221" t="s">
        <v>95</v>
      </c>
      <c r="CS221" t="s">
        <v>177</v>
      </c>
      <c r="CU221" t="s">
        <v>178</v>
      </c>
      <c r="CV221">
        <v>30</v>
      </c>
      <c r="CW221">
        <v>71.55</v>
      </c>
      <c r="CX221" t="s">
        <v>179</v>
      </c>
      <c r="CY221" t="s">
        <v>180</v>
      </c>
      <c r="CZ221" t="s">
        <v>181</v>
      </c>
      <c r="DA221" t="s">
        <v>182</v>
      </c>
      <c r="DB221">
        <v>5000</v>
      </c>
      <c r="DC221">
        <v>60</v>
      </c>
      <c r="DD221" t="s">
        <v>191</v>
      </c>
      <c r="DE221" t="s">
        <v>183</v>
      </c>
      <c r="DK221" t="s">
        <v>95</v>
      </c>
      <c r="DN221" t="s">
        <v>177</v>
      </c>
      <c r="DP221" t="s">
        <v>184</v>
      </c>
      <c r="DQ221">
        <v>94</v>
      </c>
      <c r="DR221">
        <v>5.3</v>
      </c>
      <c r="DS221">
        <v>2250</v>
      </c>
      <c r="DT221" t="s">
        <v>94</v>
      </c>
      <c r="DU221" t="s">
        <v>93</v>
      </c>
      <c r="DW221">
        <v>0</v>
      </c>
      <c r="DX221" t="s">
        <v>185</v>
      </c>
      <c r="DY221" t="s">
        <v>186</v>
      </c>
      <c r="DZ221" t="s">
        <v>187</v>
      </c>
      <c r="EB221" t="s">
        <v>191</v>
      </c>
    </row>
    <row r="222" spans="1:132" x14ac:dyDescent="0.25">
      <c r="A222" t="s">
        <v>34</v>
      </c>
      <c r="B222" t="s">
        <v>196</v>
      </c>
      <c r="C222" t="s">
        <v>197</v>
      </c>
      <c r="D222">
        <v>6</v>
      </c>
      <c r="E222">
        <v>120</v>
      </c>
      <c r="F222" t="s">
        <v>191</v>
      </c>
      <c r="G222" s="10">
        <v>44678.616168981483</v>
      </c>
      <c r="H222" t="s">
        <v>192</v>
      </c>
      <c r="I222">
        <v>1.0249999999999999</v>
      </c>
      <c r="J222">
        <v>7.9000000000000001E-2</v>
      </c>
      <c r="K222">
        <v>478.9</v>
      </c>
      <c r="L222">
        <v>6.4</v>
      </c>
      <c r="M222">
        <v>226.5</v>
      </c>
      <c r="N222">
        <v>0.38</v>
      </c>
      <c r="O222">
        <v>-13.7</v>
      </c>
      <c r="P222">
        <v>1.7</v>
      </c>
      <c r="Q222" t="s">
        <v>35</v>
      </c>
      <c r="R222">
        <v>55056</v>
      </c>
      <c r="S222" t="s">
        <v>36</v>
      </c>
      <c r="T222">
        <v>55066</v>
      </c>
      <c r="U222">
        <v>5000</v>
      </c>
      <c r="V222">
        <v>60</v>
      </c>
      <c r="W222" t="s">
        <v>37</v>
      </c>
      <c r="Y222">
        <v>38.700000000000003</v>
      </c>
      <c r="Z222" t="s">
        <v>38</v>
      </c>
      <c r="AE222">
        <v>-13.9</v>
      </c>
      <c r="AF222">
        <v>1.9</v>
      </c>
      <c r="AG222">
        <v>26.67</v>
      </c>
      <c r="AH222">
        <v>23.29</v>
      </c>
      <c r="AI222">
        <v>1.145</v>
      </c>
      <c r="AJ222" t="s">
        <v>154</v>
      </c>
      <c r="AK222" t="s">
        <v>155</v>
      </c>
      <c r="AL222" t="s">
        <v>156</v>
      </c>
      <c r="AM222">
        <v>14</v>
      </c>
      <c r="AN222">
        <v>14.5</v>
      </c>
      <c r="AO222" t="s">
        <v>157</v>
      </c>
      <c r="AP222" t="s">
        <v>158</v>
      </c>
      <c r="AQ222" t="s">
        <v>159</v>
      </c>
      <c r="AR222" t="s">
        <v>160</v>
      </c>
      <c r="AT222" t="s">
        <v>193</v>
      </c>
      <c r="AU222" s="10">
        <v>44671.507199074076</v>
      </c>
      <c r="AV222" t="s">
        <v>161</v>
      </c>
      <c r="AW222" t="s">
        <v>162</v>
      </c>
      <c r="AX222">
        <v>0.3</v>
      </c>
      <c r="BC222" t="s">
        <v>163</v>
      </c>
      <c r="BD222" t="s">
        <v>164</v>
      </c>
      <c r="BE222" s="10">
        <v>44676.584641203706</v>
      </c>
      <c r="BF222" t="s">
        <v>92</v>
      </c>
      <c r="BG222" t="s">
        <v>165</v>
      </c>
      <c r="BH222">
        <v>306</v>
      </c>
      <c r="BJ222">
        <v>0</v>
      </c>
      <c r="BK222">
        <v>500</v>
      </c>
      <c r="BL222">
        <v>250</v>
      </c>
      <c r="BM222" t="s">
        <v>166</v>
      </c>
      <c r="BN222">
        <v>400</v>
      </c>
      <c r="BO222" t="s">
        <v>167</v>
      </c>
      <c r="BP222">
        <v>60000</v>
      </c>
      <c r="BQ222" t="s">
        <v>168</v>
      </c>
      <c r="BR222" t="s">
        <v>169</v>
      </c>
      <c r="BS222" t="s">
        <v>170</v>
      </c>
      <c r="BT222">
        <v>125.5</v>
      </c>
      <c r="BU222">
        <v>0</v>
      </c>
      <c r="BV222" s="11">
        <v>42583</v>
      </c>
      <c r="BW222">
        <v>2</v>
      </c>
      <c r="BX222" t="s">
        <v>171</v>
      </c>
      <c r="BY222" t="s">
        <v>171</v>
      </c>
      <c r="BZ222" t="s">
        <v>172</v>
      </c>
      <c r="CA222">
        <v>7</v>
      </c>
      <c r="CB222">
        <v>154727</v>
      </c>
      <c r="CC222" t="s">
        <v>173</v>
      </c>
      <c r="CD222" t="s">
        <v>174</v>
      </c>
      <c r="CE222" t="s">
        <v>175</v>
      </c>
      <c r="CG222" t="s">
        <v>194</v>
      </c>
      <c r="CH222">
        <v>24.76</v>
      </c>
      <c r="CI222" t="s">
        <v>176</v>
      </c>
      <c r="CJ222" s="10">
        <v>44678.616273148145</v>
      </c>
      <c r="CK222" s="10">
        <v>44671.508576388886</v>
      </c>
      <c r="CL222" t="s">
        <v>191</v>
      </c>
      <c r="CM222" t="s">
        <v>195</v>
      </c>
      <c r="CN222" t="s">
        <v>93</v>
      </c>
      <c r="CO222">
        <v>2</v>
      </c>
      <c r="CP222">
        <v>24.15</v>
      </c>
      <c r="CQ222" t="s">
        <v>95</v>
      </c>
      <c r="CS222" t="s">
        <v>177</v>
      </c>
      <c r="CU222" t="s">
        <v>178</v>
      </c>
      <c r="CV222">
        <v>30</v>
      </c>
      <c r="CW222">
        <v>79.41</v>
      </c>
      <c r="CX222" t="s">
        <v>179</v>
      </c>
      <c r="CY222" t="s">
        <v>180</v>
      </c>
      <c r="CZ222" t="s">
        <v>181</v>
      </c>
      <c r="DA222" t="s">
        <v>182</v>
      </c>
      <c r="DB222">
        <v>5000</v>
      </c>
      <c r="DC222">
        <v>60</v>
      </c>
      <c r="DD222" t="s">
        <v>191</v>
      </c>
      <c r="DE222" t="s">
        <v>183</v>
      </c>
      <c r="DK222" t="s">
        <v>95</v>
      </c>
      <c r="DN222" t="s">
        <v>177</v>
      </c>
      <c r="DP222" t="s">
        <v>184</v>
      </c>
      <c r="DQ222">
        <v>68</v>
      </c>
      <c r="DR222">
        <v>5.3</v>
      </c>
      <c r="DS222">
        <v>2250</v>
      </c>
      <c r="DT222" t="s">
        <v>94</v>
      </c>
      <c r="DU222" t="s">
        <v>93</v>
      </c>
      <c r="DW222">
        <v>0</v>
      </c>
      <c r="DX222" t="s">
        <v>185</v>
      </c>
      <c r="DY222" t="s">
        <v>186</v>
      </c>
      <c r="DZ222" t="s">
        <v>187</v>
      </c>
      <c r="EB222" t="s">
        <v>191</v>
      </c>
    </row>
    <row r="223" spans="1:132" x14ac:dyDescent="0.25">
      <c r="A223" t="s">
        <v>34</v>
      </c>
      <c r="B223" t="s">
        <v>198</v>
      </c>
      <c r="C223" t="s">
        <v>197</v>
      </c>
      <c r="D223">
        <v>6</v>
      </c>
      <c r="E223">
        <v>120</v>
      </c>
      <c r="F223" t="s">
        <v>191</v>
      </c>
      <c r="G223" s="10">
        <v>44678.614085648151</v>
      </c>
      <c r="H223" t="s">
        <v>192</v>
      </c>
      <c r="I223">
        <v>1.042</v>
      </c>
      <c r="J223">
        <v>4.2999999999999997E-2</v>
      </c>
      <c r="K223">
        <v>402</v>
      </c>
      <c r="L223">
        <v>5.4</v>
      </c>
      <c r="M223">
        <v>101.3</v>
      </c>
      <c r="N223">
        <v>3.2000000000000001E-2</v>
      </c>
      <c r="O223">
        <v>-13.2</v>
      </c>
      <c r="P223">
        <v>0.6</v>
      </c>
      <c r="Q223" t="s">
        <v>35</v>
      </c>
      <c r="R223">
        <v>55056</v>
      </c>
      <c r="S223" t="s">
        <v>36</v>
      </c>
      <c r="T223">
        <v>55066</v>
      </c>
      <c r="U223">
        <v>5000</v>
      </c>
      <c r="V223">
        <v>60</v>
      </c>
      <c r="W223" t="s">
        <v>37</v>
      </c>
      <c r="Y223">
        <v>38.700000000000003</v>
      </c>
      <c r="Z223" t="s">
        <v>38</v>
      </c>
      <c r="AE223">
        <v>-13.2</v>
      </c>
      <c r="AF223">
        <v>0.6</v>
      </c>
      <c r="AG223">
        <v>23.74</v>
      </c>
      <c r="AH223">
        <v>21.35</v>
      </c>
      <c r="AI223">
        <v>1.1120000000000001</v>
      </c>
      <c r="AJ223" t="s">
        <v>154</v>
      </c>
      <c r="AK223" t="s">
        <v>155</v>
      </c>
      <c r="AL223" t="s">
        <v>156</v>
      </c>
      <c r="AM223">
        <v>14</v>
      </c>
      <c r="AN223">
        <v>14.5</v>
      </c>
      <c r="AO223" t="s">
        <v>157</v>
      </c>
      <c r="AP223" t="s">
        <v>158</v>
      </c>
      <c r="AQ223" t="s">
        <v>159</v>
      </c>
      <c r="AR223" t="s">
        <v>160</v>
      </c>
      <c r="AT223" t="s">
        <v>193</v>
      </c>
      <c r="AU223" s="10">
        <v>44671.507199074076</v>
      </c>
      <c r="AV223" t="s">
        <v>161</v>
      </c>
      <c r="AW223" t="s">
        <v>162</v>
      </c>
      <c r="AX223">
        <v>0.3</v>
      </c>
      <c r="BC223" t="s">
        <v>163</v>
      </c>
      <c r="BD223" t="s">
        <v>164</v>
      </c>
      <c r="BE223" s="10">
        <v>44676.573645833334</v>
      </c>
      <c r="BF223" t="s">
        <v>92</v>
      </c>
      <c r="BG223" t="s">
        <v>165</v>
      </c>
      <c r="BH223">
        <v>420</v>
      </c>
      <c r="BJ223">
        <v>0</v>
      </c>
      <c r="BK223">
        <v>500</v>
      </c>
      <c r="BL223">
        <v>250</v>
      </c>
      <c r="BM223" t="s">
        <v>166</v>
      </c>
      <c r="BN223">
        <v>400</v>
      </c>
      <c r="BO223" t="s">
        <v>167</v>
      </c>
      <c r="BP223">
        <v>60000</v>
      </c>
      <c r="BQ223" t="s">
        <v>168</v>
      </c>
      <c r="BR223" t="s">
        <v>169</v>
      </c>
      <c r="BS223" t="s">
        <v>170</v>
      </c>
      <c r="BT223">
        <v>105.9</v>
      </c>
      <c r="BU223">
        <v>0</v>
      </c>
      <c r="BV223" s="11">
        <v>42583</v>
      </c>
      <c r="BW223">
        <v>2</v>
      </c>
      <c r="BX223" t="s">
        <v>171</v>
      </c>
      <c r="BY223" t="s">
        <v>171</v>
      </c>
      <c r="BZ223" t="s">
        <v>172</v>
      </c>
      <c r="CA223">
        <v>7</v>
      </c>
      <c r="CB223">
        <v>154727</v>
      </c>
      <c r="CC223" t="s">
        <v>173</v>
      </c>
      <c r="CD223" t="s">
        <v>174</v>
      </c>
      <c r="CE223" t="s">
        <v>175</v>
      </c>
      <c r="CG223" t="s">
        <v>194</v>
      </c>
      <c r="CH223">
        <v>22.77</v>
      </c>
      <c r="CI223" t="s">
        <v>176</v>
      </c>
      <c r="CJ223" s="10">
        <v>44678.614201388889</v>
      </c>
      <c r="CK223" s="10">
        <v>44671.508576388886</v>
      </c>
      <c r="CL223" t="s">
        <v>191</v>
      </c>
      <c r="CM223" t="s">
        <v>195</v>
      </c>
      <c r="CN223" t="s">
        <v>93</v>
      </c>
      <c r="CO223">
        <v>2</v>
      </c>
      <c r="CP223">
        <v>21.87</v>
      </c>
      <c r="CQ223" t="s">
        <v>95</v>
      </c>
      <c r="CS223" t="s">
        <v>177</v>
      </c>
      <c r="CU223" t="s">
        <v>178</v>
      </c>
      <c r="CV223">
        <v>30</v>
      </c>
      <c r="CW223">
        <v>72.16</v>
      </c>
      <c r="CX223" t="s">
        <v>179</v>
      </c>
      <c r="CY223" t="s">
        <v>180</v>
      </c>
      <c r="CZ223" t="s">
        <v>181</v>
      </c>
      <c r="DA223" t="s">
        <v>182</v>
      </c>
      <c r="DB223">
        <v>5000</v>
      </c>
      <c r="DC223">
        <v>60</v>
      </c>
      <c r="DD223" t="s">
        <v>191</v>
      </c>
      <c r="DE223" t="s">
        <v>183</v>
      </c>
      <c r="DK223" t="s">
        <v>95</v>
      </c>
      <c r="DN223" t="s">
        <v>177</v>
      </c>
      <c r="DP223" t="s">
        <v>184</v>
      </c>
      <c r="DQ223">
        <v>88</v>
      </c>
      <c r="DR223">
        <v>5.3</v>
      </c>
      <c r="DS223">
        <v>2250</v>
      </c>
      <c r="DT223" t="s">
        <v>94</v>
      </c>
      <c r="DU223" t="s">
        <v>93</v>
      </c>
      <c r="DW223">
        <v>0</v>
      </c>
      <c r="DX223" t="s">
        <v>185</v>
      </c>
      <c r="DY223" t="s">
        <v>186</v>
      </c>
      <c r="DZ223" t="s">
        <v>187</v>
      </c>
      <c r="EB223" t="s">
        <v>191</v>
      </c>
    </row>
    <row r="224" spans="1:132" x14ac:dyDescent="0.25">
      <c r="A224" t="s">
        <v>34</v>
      </c>
      <c r="B224" t="s">
        <v>199</v>
      </c>
      <c r="C224" t="s">
        <v>200</v>
      </c>
      <c r="D224">
        <v>6</v>
      </c>
      <c r="E224">
        <v>120</v>
      </c>
      <c r="F224" t="s">
        <v>191</v>
      </c>
      <c r="G224" s="10">
        <v>44678.612060185187</v>
      </c>
      <c r="H224" t="s">
        <v>192</v>
      </c>
      <c r="I224">
        <v>1.133</v>
      </c>
      <c r="J224">
        <v>6.2E-2</v>
      </c>
      <c r="K224">
        <v>399.4</v>
      </c>
      <c r="L224">
        <v>5.3</v>
      </c>
      <c r="M224">
        <v>198.9</v>
      </c>
      <c r="N224">
        <v>0.245</v>
      </c>
      <c r="O224">
        <v>-13.7</v>
      </c>
      <c r="P224">
        <v>0.6</v>
      </c>
      <c r="Q224" t="s">
        <v>35</v>
      </c>
      <c r="R224">
        <v>55056</v>
      </c>
      <c r="S224" t="s">
        <v>36</v>
      </c>
      <c r="T224">
        <v>55066</v>
      </c>
      <c r="U224">
        <v>5000</v>
      </c>
      <c r="V224">
        <v>60</v>
      </c>
      <c r="W224" t="s">
        <v>37</v>
      </c>
      <c r="Y224">
        <v>38.9</v>
      </c>
      <c r="Z224" t="s">
        <v>38</v>
      </c>
      <c r="AE224">
        <v>-14</v>
      </c>
      <c r="AF224">
        <v>0.7</v>
      </c>
      <c r="AG224">
        <v>24.42</v>
      </c>
      <c r="AH224">
        <v>20.350000000000001</v>
      </c>
      <c r="AI224">
        <v>1.2</v>
      </c>
      <c r="AJ224" t="s">
        <v>154</v>
      </c>
      <c r="AK224" t="s">
        <v>155</v>
      </c>
      <c r="AL224" t="s">
        <v>156</v>
      </c>
      <c r="AM224">
        <v>14</v>
      </c>
      <c r="AN224">
        <v>14.5</v>
      </c>
      <c r="AO224" t="s">
        <v>157</v>
      </c>
      <c r="AP224" t="s">
        <v>158</v>
      </c>
      <c r="AQ224" t="s">
        <v>159</v>
      </c>
      <c r="AR224" t="s">
        <v>160</v>
      </c>
      <c r="AT224" t="s">
        <v>193</v>
      </c>
      <c r="AU224" s="10">
        <v>44671.507199074076</v>
      </c>
      <c r="AV224" t="s">
        <v>161</v>
      </c>
      <c r="AW224" t="s">
        <v>162</v>
      </c>
      <c r="AX224">
        <v>0.3</v>
      </c>
      <c r="BC224" t="s">
        <v>163</v>
      </c>
      <c r="BD224" t="s">
        <v>164</v>
      </c>
      <c r="BE224" s="10">
        <v>44676.603634259256</v>
      </c>
      <c r="BF224" t="s">
        <v>92</v>
      </c>
      <c r="BG224" t="s">
        <v>165</v>
      </c>
      <c r="BH224">
        <v>392</v>
      </c>
      <c r="BJ224">
        <v>0</v>
      </c>
      <c r="BK224">
        <v>500</v>
      </c>
      <c r="BL224">
        <v>250</v>
      </c>
      <c r="BM224" t="s">
        <v>166</v>
      </c>
      <c r="BN224">
        <v>400</v>
      </c>
      <c r="BO224" t="s">
        <v>167</v>
      </c>
      <c r="BP224">
        <v>60000</v>
      </c>
      <c r="BQ224" t="s">
        <v>168</v>
      </c>
      <c r="BR224" t="s">
        <v>169</v>
      </c>
      <c r="BS224" t="s">
        <v>170</v>
      </c>
      <c r="BT224">
        <v>157.30000000000001</v>
      </c>
      <c r="BU224">
        <v>0</v>
      </c>
      <c r="BV224" s="11">
        <v>42583</v>
      </c>
      <c r="BW224">
        <v>2</v>
      </c>
      <c r="BX224" t="s">
        <v>171</v>
      </c>
      <c r="BY224" t="s">
        <v>171</v>
      </c>
      <c r="BZ224" t="s">
        <v>172</v>
      </c>
      <c r="CA224">
        <v>7</v>
      </c>
      <c r="CB224">
        <v>154727</v>
      </c>
      <c r="CC224" t="s">
        <v>173</v>
      </c>
      <c r="CD224" t="s">
        <v>174</v>
      </c>
      <c r="CE224" t="s">
        <v>175</v>
      </c>
      <c r="CG224" t="s">
        <v>194</v>
      </c>
      <c r="CH224">
        <v>23.74</v>
      </c>
      <c r="CI224" t="s">
        <v>176</v>
      </c>
      <c r="CJ224" s="10">
        <v>44678.612164351849</v>
      </c>
      <c r="CK224" s="10">
        <v>44671.508576388886</v>
      </c>
      <c r="CL224" t="s">
        <v>191</v>
      </c>
      <c r="CM224" t="s">
        <v>195</v>
      </c>
      <c r="CN224" t="s">
        <v>93</v>
      </c>
      <c r="CO224">
        <v>2</v>
      </c>
      <c r="CP224">
        <v>20.95</v>
      </c>
      <c r="CQ224" t="s">
        <v>95</v>
      </c>
      <c r="CS224" t="s">
        <v>177</v>
      </c>
      <c r="CU224" t="s">
        <v>178</v>
      </c>
      <c r="CV224">
        <v>30</v>
      </c>
      <c r="CW224">
        <v>72.010000000000005</v>
      </c>
      <c r="CX224" t="s">
        <v>179</v>
      </c>
      <c r="CY224" t="s">
        <v>180</v>
      </c>
      <c r="CZ224" t="s">
        <v>181</v>
      </c>
      <c r="DA224" t="s">
        <v>182</v>
      </c>
      <c r="DB224">
        <v>5000</v>
      </c>
      <c r="DC224">
        <v>60</v>
      </c>
      <c r="DD224" t="s">
        <v>191</v>
      </c>
      <c r="DE224" t="s">
        <v>183</v>
      </c>
      <c r="DK224" t="s">
        <v>95</v>
      </c>
      <c r="DN224" t="s">
        <v>177</v>
      </c>
      <c r="DP224" t="s">
        <v>184</v>
      </c>
      <c r="DQ224">
        <v>66</v>
      </c>
      <c r="DR224">
        <v>5.3</v>
      </c>
      <c r="DS224">
        <v>2250</v>
      </c>
      <c r="DT224" t="s">
        <v>94</v>
      </c>
      <c r="DU224" t="s">
        <v>93</v>
      </c>
      <c r="DW224">
        <v>0</v>
      </c>
      <c r="DX224" t="s">
        <v>185</v>
      </c>
      <c r="DY224" t="s">
        <v>186</v>
      </c>
      <c r="DZ224" t="s">
        <v>187</v>
      </c>
      <c r="EB224" t="s">
        <v>191</v>
      </c>
    </row>
    <row r="225" spans="1:132" x14ac:dyDescent="0.25">
      <c r="A225" t="s">
        <v>34</v>
      </c>
      <c r="B225" t="s">
        <v>210</v>
      </c>
      <c r="C225" t="s">
        <v>190</v>
      </c>
      <c r="D225">
        <v>6</v>
      </c>
      <c r="E225">
        <v>120</v>
      </c>
      <c r="F225" t="s">
        <v>191</v>
      </c>
      <c r="G225" s="10">
        <v>44678.609398148146</v>
      </c>
      <c r="H225" t="s">
        <v>192</v>
      </c>
      <c r="I225">
        <v>1.0449999999999999</v>
      </c>
      <c r="J225">
        <v>5.3999999999999999E-2</v>
      </c>
      <c r="K225">
        <v>432.1</v>
      </c>
      <c r="L225">
        <v>5.8</v>
      </c>
      <c r="M225">
        <v>247</v>
      </c>
      <c r="N225">
        <v>0.11600000000000001</v>
      </c>
      <c r="O225">
        <v>-13.2</v>
      </c>
      <c r="P225">
        <v>1.6</v>
      </c>
      <c r="Q225" t="s">
        <v>35</v>
      </c>
      <c r="R225">
        <v>55056</v>
      </c>
      <c r="S225" t="s">
        <v>36</v>
      </c>
      <c r="T225">
        <v>55066</v>
      </c>
      <c r="U225">
        <v>5000</v>
      </c>
      <c r="V225">
        <v>60</v>
      </c>
      <c r="W225" t="s">
        <v>37</v>
      </c>
      <c r="Y225">
        <v>38.9</v>
      </c>
      <c r="Z225" t="s">
        <v>38</v>
      </c>
      <c r="AE225">
        <v>-13.3</v>
      </c>
      <c r="AF225">
        <v>1.7</v>
      </c>
      <c r="AG225">
        <v>24.48</v>
      </c>
      <c r="AH225">
        <v>22.41</v>
      </c>
      <c r="AI225">
        <v>1.093</v>
      </c>
      <c r="AJ225" t="s">
        <v>154</v>
      </c>
      <c r="AK225" t="s">
        <v>155</v>
      </c>
      <c r="AL225" t="s">
        <v>156</v>
      </c>
      <c r="AM225">
        <v>14</v>
      </c>
      <c r="AN225">
        <v>14.5</v>
      </c>
      <c r="AO225" t="s">
        <v>157</v>
      </c>
      <c r="AP225" t="s">
        <v>158</v>
      </c>
      <c r="AQ225" t="s">
        <v>159</v>
      </c>
      <c r="AR225" t="s">
        <v>160</v>
      </c>
      <c r="AT225" t="s">
        <v>193</v>
      </c>
      <c r="AU225" s="10">
        <v>44671.507199074076</v>
      </c>
      <c r="AV225" t="s">
        <v>161</v>
      </c>
      <c r="AW225" t="s">
        <v>162</v>
      </c>
      <c r="AX225">
        <v>0.3</v>
      </c>
      <c r="BC225" t="s">
        <v>163</v>
      </c>
      <c r="BD225" t="s">
        <v>164</v>
      </c>
      <c r="BE225" s="10">
        <v>44676.610300925924</v>
      </c>
      <c r="BF225" t="s">
        <v>92</v>
      </c>
      <c r="BG225" t="s">
        <v>165</v>
      </c>
      <c r="BH225">
        <v>396</v>
      </c>
      <c r="BJ225">
        <v>0</v>
      </c>
      <c r="BK225">
        <v>500</v>
      </c>
      <c r="BL225">
        <v>250</v>
      </c>
      <c r="BM225" t="s">
        <v>166</v>
      </c>
      <c r="BN225">
        <v>400</v>
      </c>
      <c r="BO225" t="s">
        <v>167</v>
      </c>
      <c r="BP225">
        <v>60000</v>
      </c>
      <c r="BQ225" t="s">
        <v>168</v>
      </c>
      <c r="BR225" t="s">
        <v>169</v>
      </c>
      <c r="BS225" t="s">
        <v>170</v>
      </c>
      <c r="BT225">
        <v>94.8</v>
      </c>
      <c r="BU225">
        <v>0</v>
      </c>
      <c r="BV225" s="11">
        <v>42583</v>
      </c>
      <c r="BW225">
        <v>2</v>
      </c>
      <c r="BX225" t="s">
        <v>171</v>
      </c>
      <c r="BY225" t="s">
        <v>171</v>
      </c>
      <c r="BZ225" t="s">
        <v>172</v>
      </c>
      <c r="CA225">
        <v>7</v>
      </c>
      <c r="CB225">
        <v>154727</v>
      </c>
      <c r="CC225" t="s">
        <v>173</v>
      </c>
      <c r="CD225" t="s">
        <v>174</v>
      </c>
      <c r="CE225" t="s">
        <v>175</v>
      </c>
      <c r="CG225" t="s">
        <v>194</v>
      </c>
      <c r="CH225">
        <v>23.68</v>
      </c>
      <c r="CI225" t="s">
        <v>176</v>
      </c>
      <c r="CJ225" s="10">
        <v>44678.609513888892</v>
      </c>
      <c r="CK225" s="10">
        <v>44671.508576388886</v>
      </c>
      <c r="CL225" t="s">
        <v>191</v>
      </c>
      <c r="CM225" t="s">
        <v>195</v>
      </c>
      <c r="CN225" t="s">
        <v>93</v>
      </c>
      <c r="CO225">
        <v>2</v>
      </c>
      <c r="CP225">
        <v>22.66</v>
      </c>
      <c r="CQ225" t="s">
        <v>95</v>
      </c>
      <c r="CS225" t="s">
        <v>177</v>
      </c>
      <c r="CU225" t="s">
        <v>178</v>
      </c>
      <c r="CV225">
        <v>30</v>
      </c>
      <c r="CW225">
        <v>74.849999999999994</v>
      </c>
      <c r="CX225" t="s">
        <v>179</v>
      </c>
      <c r="CY225" t="s">
        <v>180</v>
      </c>
      <c r="CZ225" t="s">
        <v>181</v>
      </c>
      <c r="DA225" t="s">
        <v>182</v>
      </c>
      <c r="DB225">
        <v>5000</v>
      </c>
      <c r="DC225">
        <v>60</v>
      </c>
      <c r="DD225" t="s">
        <v>191</v>
      </c>
      <c r="DE225" t="s">
        <v>183</v>
      </c>
      <c r="DK225" t="s">
        <v>95</v>
      </c>
      <c r="DN225" t="s">
        <v>177</v>
      </c>
      <c r="DP225" t="s">
        <v>184</v>
      </c>
      <c r="DQ225">
        <v>94</v>
      </c>
      <c r="DR225">
        <v>5.3</v>
      </c>
      <c r="DS225">
        <v>2250</v>
      </c>
      <c r="DT225" t="s">
        <v>94</v>
      </c>
      <c r="DU225" t="s">
        <v>93</v>
      </c>
      <c r="DW225">
        <v>0</v>
      </c>
      <c r="DX225" t="s">
        <v>185</v>
      </c>
      <c r="DY225" t="s">
        <v>186</v>
      </c>
      <c r="DZ225" t="s">
        <v>187</v>
      </c>
      <c r="EB225" t="s">
        <v>191</v>
      </c>
    </row>
    <row r="226" spans="1:132" x14ac:dyDescent="0.25">
      <c r="A226" t="s">
        <v>34</v>
      </c>
      <c r="B226" t="s">
        <v>211</v>
      </c>
      <c r="C226" t="s">
        <v>200</v>
      </c>
      <c r="D226">
        <v>6</v>
      </c>
      <c r="E226">
        <v>120</v>
      </c>
      <c r="F226" t="s">
        <v>191</v>
      </c>
      <c r="G226" s="10">
        <v>44678.607372685183</v>
      </c>
      <c r="H226" t="s">
        <v>192</v>
      </c>
      <c r="I226">
        <v>1.0980000000000001</v>
      </c>
      <c r="J226">
        <v>4.4999999999999998E-2</v>
      </c>
      <c r="K226">
        <v>386.4</v>
      </c>
      <c r="L226">
        <v>5.2</v>
      </c>
      <c r="M226">
        <v>49.9</v>
      </c>
      <c r="N226">
        <v>0.02</v>
      </c>
      <c r="O226">
        <v>-11.8</v>
      </c>
      <c r="P226">
        <v>0.9</v>
      </c>
      <c r="Q226" t="s">
        <v>35</v>
      </c>
      <c r="R226">
        <v>55056</v>
      </c>
      <c r="S226" t="s">
        <v>36</v>
      </c>
      <c r="T226">
        <v>55066</v>
      </c>
      <c r="U226">
        <v>5000</v>
      </c>
      <c r="V226">
        <v>60</v>
      </c>
      <c r="W226" t="s">
        <v>37</v>
      </c>
      <c r="Y226">
        <v>38.700000000000003</v>
      </c>
      <c r="Z226" t="s">
        <v>38</v>
      </c>
      <c r="AE226">
        <v>-11.8</v>
      </c>
      <c r="AF226">
        <v>0.9</v>
      </c>
      <c r="AG226">
        <v>23.54</v>
      </c>
      <c r="AH226">
        <v>20.74</v>
      </c>
      <c r="AI226">
        <v>1.135</v>
      </c>
      <c r="AJ226" t="s">
        <v>154</v>
      </c>
      <c r="AK226" t="s">
        <v>155</v>
      </c>
      <c r="AL226" t="s">
        <v>156</v>
      </c>
      <c r="AM226">
        <v>14</v>
      </c>
      <c r="AN226">
        <v>14.5</v>
      </c>
      <c r="AO226" t="s">
        <v>157</v>
      </c>
      <c r="AP226" t="s">
        <v>158</v>
      </c>
      <c r="AQ226" t="s">
        <v>159</v>
      </c>
      <c r="AR226" t="s">
        <v>160</v>
      </c>
      <c r="AT226" t="s">
        <v>193</v>
      </c>
      <c r="AU226" s="10">
        <v>44671.507199074076</v>
      </c>
      <c r="AV226" t="s">
        <v>161</v>
      </c>
      <c r="AW226" t="s">
        <v>162</v>
      </c>
      <c r="AX226">
        <v>0.3</v>
      </c>
      <c r="BC226" t="s">
        <v>163</v>
      </c>
      <c r="BD226" t="s">
        <v>164</v>
      </c>
      <c r="BE226" s="10">
        <v>44676.555439814816</v>
      </c>
      <c r="BF226" t="s">
        <v>92</v>
      </c>
      <c r="BG226" t="s">
        <v>165</v>
      </c>
      <c r="BH226">
        <v>414</v>
      </c>
      <c r="BJ226">
        <v>0</v>
      </c>
      <c r="BK226">
        <v>500</v>
      </c>
      <c r="BL226">
        <v>250</v>
      </c>
      <c r="BM226" t="s">
        <v>166</v>
      </c>
      <c r="BN226">
        <v>400</v>
      </c>
      <c r="BO226" t="s">
        <v>167</v>
      </c>
      <c r="BP226">
        <v>60000</v>
      </c>
      <c r="BQ226" t="s">
        <v>168</v>
      </c>
      <c r="BR226" t="s">
        <v>169</v>
      </c>
      <c r="BS226" t="s">
        <v>170</v>
      </c>
      <c r="BT226">
        <v>73.400000000000006</v>
      </c>
      <c r="BU226">
        <v>0</v>
      </c>
      <c r="BV226" s="11">
        <v>42583</v>
      </c>
      <c r="BW226">
        <v>2</v>
      </c>
      <c r="BX226" t="s">
        <v>171</v>
      </c>
      <c r="BY226" t="s">
        <v>171</v>
      </c>
      <c r="BZ226" t="s">
        <v>172</v>
      </c>
      <c r="CA226">
        <v>7</v>
      </c>
      <c r="CB226">
        <v>154727</v>
      </c>
      <c r="CC226" t="s">
        <v>173</v>
      </c>
      <c r="CD226" t="s">
        <v>174</v>
      </c>
      <c r="CE226" t="s">
        <v>175</v>
      </c>
      <c r="CG226" t="s">
        <v>194</v>
      </c>
      <c r="CH226">
        <v>22.92</v>
      </c>
      <c r="CI226" t="s">
        <v>176</v>
      </c>
      <c r="CJ226" s="10">
        <v>44678.607476851852</v>
      </c>
      <c r="CK226" s="10">
        <v>44671.508576388886</v>
      </c>
      <c r="CL226" t="s">
        <v>191</v>
      </c>
      <c r="CM226" t="s">
        <v>195</v>
      </c>
      <c r="CN226" t="s">
        <v>93</v>
      </c>
      <c r="CO226">
        <v>2</v>
      </c>
      <c r="CP226">
        <v>20.88</v>
      </c>
      <c r="CQ226" t="s">
        <v>95</v>
      </c>
      <c r="CS226" t="s">
        <v>177</v>
      </c>
      <c r="CU226" t="s">
        <v>178</v>
      </c>
      <c r="CV226">
        <v>30</v>
      </c>
      <c r="CW226">
        <v>69.78</v>
      </c>
      <c r="CX226" t="s">
        <v>179</v>
      </c>
      <c r="CY226" t="s">
        <v>180</v>
      </c>
      <c r="CZ226" t="s">
        <v>181</v>
      </c>
      <c r="DA226" t="s">
        <v>182</v>
      </c>
      <c r="DB226">
        <v>5000</v>
      </c>
      <c r="DC226">
        <v>60</v>
      </c>
      <c r="DD226" t="s">
        <v>191</v>
      </c>
      <c r="DE226" t="s">
        <v>183</v>
      </c>
      <c r="DK226" t="s">
        <v>95</v>
      </c>
      <c r="DN226" t="s">
        <v>177</v>
      </c>
      <c r="DP226" t="s">
        <v>184</v>
      </c>
      <c r="DQ226">
        <v>92</v>
      </c>
      <c r="DR226">
        <v>5.3</v>
      </c>
      <c r="DS226">
        <v>2250</v>
      </c>
      <c r="DT226" t="s">
        <v>94</v>
      </c>
      <c r="DU226" t="s">
        <v>93</v>
      </c>
      <c r="DW226">
        <v>0</v>
      </c>
      <c r="DX226" t="s">
        <v>185</v>
      </c>
      <c r="DY226" t="s">
        <v>186</v>
      </c>
      <c r="DZ226" t="s">
        <v>187</v>
      </c>
      <c r="EB226" t="s">
        <v>191</v>
      </c>
    </row>
    <row r="227" spans="1:132" x14ac:dyDescent="0.25">
      <c r="A227" t="s">
        <v>34</v>
      </c>
      <c r="B227" t="s">
        <v>206</v>
      </c>
      <c r="C227" t="s">
        <v>200</v>
      </c>
      <c r="D227">
        <v>5</v>
      </c>
      <c r="E227">
        <v>120</v>
      </c>
      <c r="F227" t="s">
        <v>191</v>
      </c>
      <c r="G227" s="10">
        <v>44678.601006944446</v>
      </c>
      <c r="H227" t="s">
        <v>192</v>
      </c>
      <c r="I227">
        <v>1.085</v>
      </c>
      <c r="J227">
        <v>0.04</v>
      </c>
      <c r="K227">
        <v>419.6</v>
      </c>
      <c r="L227">
        <v>5.6</v>
      </c>
      <c r="M227">
        <v>247.2</v>
      </c>
      <c r="N227">
        <v>0.11600000000000001</v>
      </c>
      <c r="O227">
        <v>-10.199999999999999</v>
      </c>
      <c r="P227">
        <v>-0.6</v>
      </c>
      <c r="Q227" t="s">
        <v>35</v>
      </c>
      <c r="R227">
        <v>55056</v>
      </c>
      <c r="S227" t="s">
        <v>36</v>
      </c>
      <c r="T227">
        <v>55066</v>
      </c>
      <c r="U227">
        <v>5000</v>
      </c>
      <c r="V227">
        <v>60</v>
      </c>
      <c r="W227" t="s">
        <v>37</v>
      </c>
      <c r="Y227">
        <v>39.200000000000003</v>
      </c>
      <c r="Z227" t="s">
        <v>38</v>
      </c>
      <c r="AE227">
        <v>-10.3</v>
      </c>
      <c r="AF227">
        <v>-0.5</v>
      </c>
      <c r="AG227">
        <v>24.71</v>
      </c>
      <c r="AH227">
        <v>21.29</v>
      </c>
      <c r="AI227">
        <v>1.161</v>
      </c>
      <c r="AJ227" t="s">
        <v>154</v>
      </c>
      <c r="AK227" t="s">
        <v>155</v>
      </c>
      <c r="AL227" t="s">
        <v>156</v>
      </c>
      <c r="AM227">
        <v>14</v>
      </c>
      <c r="AN227">
        <v>14.5</v>
      </c>
      <c r="AO227" t="s">
        <v>157</v>
      </c>
      <c r="AP227" t="s">
        <v>158</v>
      </c>
      <c r="AQ227" t="s">
        <v>159</v>
      </c>
      <c r="AR227" t="s">
        <v>160</v>
      </c>
      <c r="AT227" t="s">
        <v>193</v>
      </c>
      <c r="AU227" s="10">
        <v>44671.507199074076</v>
      </c>
      <c r="AV227" t="s">
        <v>161</v>
      </c>
      <c r="AW227" t="s">
        <v>162</v>
      </c>
      <c r="AX227">
        <v>0.3</v>
      </c>
      <c r="BC227" t="s">
        <v>163</v>
      </c>
      <c r="BD227" t="s">
        <v>164</v>
      </c>
      <c r="BE227" s="10">
        <v>44676.593981481485</v>
      </c>
      <c r="BF227" t="s">
        <v>92</v>
      </c>
      <c r="BG227" t="s">
        <v>165</v>
      </c>
      <c r="BH227">
        <v>290</v>
      </c>
      <c r="BJ227">
        <v>0</v>
      </c>
      <c r="BK227">
        <v>500</v>
      </c>
      <c r="BL227">
        <v>250</v>
      </c>
      <c r="BM227" t="s">
        <v>166</v>
      </c>
      <c r="BN227">
        <v>400</v>
      </c>
      <c r="BO227" t="s">
        <v>167</v>
      </c>
      <c r="BP227">
        <v>60000</v>
      </c>
      <c r="BQ227" t="s">
        <v>168</v>
      </c>
      <c r="BR227" t="s">
        <v>169</v>
      </c>
      <c r="BS227" t="s">
        <v>170</v>
      </c>
      <c r="BT227">
        <v>94.9</v>
      </c>
      <c r="BU227">
        <v>0</v>
      </c>
      <c r="BV227" s="11">
        <v>42583</v>
      </c>
      <c r="BW227">
        <v>2</v>
      </c>
      <c r="BX227" t="s">
        <v>171</v>
      </c>
      <c r="BY227" t="s">
        <v>171</v>
      </c>
      <c r="BZ227" t="s">
        <v>172</v>
      </c>
      <c r="CA227">
        <v>7</v>
      </c>
      <c r="CB227">
        <v>154727</v>
      </c>
      <c r="CC227" t="s">
        <v>173</v>
      </c>
      <c r="CD227" t="s">
        <v>174</v>
      </c>
      <c r="CE227" t="s">
        <v>175</v>
      </c>
      <c r="CG227" t="s">
        <v>194</v>
      </c>
      <c r="CH227">
        <v>23.76</v>
      </c>
      <c r="CI227" t="s">
        <v>176</v>
      </c>
      <c r="CJ227" s="10">
        <v>44678.601111111115</v>
      </c>
      <c r="CK227" s="10">
        <v>44671.508576388886</v>
      </c>
      <c r="CL227" t="s">
        <v>191</v>
      </c>
      <c r="CM227" t="s">
        <v>195</v>
      </c>
      <c r="CN227" t="s">
        <v>93</v>
      </c>
      <c r="CO227">
        <v>2</v>
      </c>
      <c r="CP227">
        <v>21.9</v>
      </c>
      <c r="CQ227" t="s">
        <v>95</v>
      </c>
      <c r="CS227" t="s">
        <v>177</v>
      </c>
      <c r="CU227" t="s">
        <v>178</v>
      </c>
      <c r="CV227">
        <v>30</v>
      </c>
      <c r="CW227">
        <v>73.3</v>
      </c>
      <c r="CX227" t="s">
        <v>179</v>
      </c>
      <c r="CY227" t="s">
        <v>180</v>
      </c>
      <c r="CZ227" t="s">
        <v>181</v>
      </c>
      <c r="DA227" t="s">
        <v>182</v>
      </c>
      <c r="DB227">
        <v>5000</v>
      </c>
      <c r="DC227">
        <v>60</v>
      </c>
      <c r="DD227" t="s">
        <v>191</v>
      </c>
      <c r="DE227" t="s">
        <v>183</v>
      </c>
      <c r="DK227" t="s">
        <v>95</v>
      </c>
      <c r="DN227" t="s">
        <v>177</v>
      </c>
      <c r="DP227" t="s">
        <v>184</v>
      </c>
      <c r="DQ227">
        <v>76</v>
      </c>
      <c r="DR227">
        <v>5.3</v>
      </c>
      <c r="DS227">
        <v>2250</v>
      </c>
      <c r="DT227" t="s">
        <v>94</v>
      </c>
      <c r="DU227" t="s">
        <v>93</v>
      </c>
      <c r="DW227">
        <v>0</v>
      </c>
      <c r="DX227" t="s">
        <v>185</v>
      </c>
      <c r="DY227" t="s">
        <v>186</v>
      </c>
      <c r="DZ227" t="s">
        <v>187</v>
      </c>
      <c r="EB227" t="s">
        <v>191</v>
      </c>
    </row>
    <row r="228" spans="1:132" x14ac:dyDescent="0.25">
      <c r="A228" t="s">
        <v>34</v>
      </c>
      <c r="B228" t="s">
        <v>205</v>
      </c>
      <c r="C228" t="s">
        <v>200</v>
      </c>
      <c r="D228">
        <v>5</v>
      </c>
      <c r="E228">
        <v>120</v>
      </c>
      <c r="F228" t="s">
        <v>191</v>
      </c>
      <c r="G228" s="10">
        <v>44678.598796296297</v>
      </c>
      <c r="H228" t="s">
        <v>192</v>
      </c>
      <c r="I228">
        <v>1.155</v>
      </c>
      <c r="J228">
        <v>4.7E-2</v>
      </c>
      <c r="K228">
        <v>351.3</v>
      </c>
      <c r="L228">
        <v>4.7</v>
      </c>
      <c r="M228">
        <v>155.80000000000001</v>
      </c>
      <c r="N228">
        <v>2.5999999999999999E-2</v>
      </c>
      <c r="O228">
        <v>-11.5</v>
      </c>
      <c r="P228">
        <v>0.1</v>
      </c>
      <c r="Q228" t="s">
        <v>35</v>
      </c>
      <c r="R228">
        <v>55056</v>
      </c>
      <c r="S228" t="s">
        <v>36</v>
      </c>
      <c r="T228">
        <v>55066</v>
      </c>
      <c r="U228">
        <v>5000</v>
      </c>
      <c r="V228">
        <v>60</v>
      </c>
      <c r="W228" t="s">
        <v>37</v>
      </c>
      <c r="Y228">
        <v>39.299999999999997</v>
      </c>
      <c r="Z228" t="s">
        <v>38</v>
      </c>
      <c r="AE228">
        <v>-11.5</v>
      </c>
      <c r="AF228">
        <v>0.1</v>
      </c>
      <c r="AG228">
        <v>23.13</v>
      </c>
      <c r="AH228">
        <v>19.11</v>
      </c>
      <c r="AI228">
        <v>1.21</v>
      </c>
      <c r="AJ228" t="s">
        <v>154</v>
      </c>
      <c r="AK228" t="s">
        <v>155</v>
      </c>
      <c r="AL228" t="s">
        <v>156</v>
      </c>
      <c r="AM228">
        <v>14</v>
      </c>
      <c r="AN228">
        <v>14.5</v>
      </c>
      <c r="AO228" t="s">
        <v>157</v>
      </c>
      <c r="AP228" t="s">
        <v>158</v>
      </c>
      <c r="AQ228" t="s">
        <v>159</v>
      </c>
      <c r="AR228" t="s">
        <v>160</v>
      </c>
      <c r="AT228" t="s">
        <v>193</v>
      </c>
      <c r="AU228" s="10">
        <v>44671.507199074076</v>
      </c>
      <c r="AV228" t="s">
        <v>161</v>
      </c>
      <c r="AW228" t="s">
        <v>162</v>
      </c>
      <c r="AX228">
        <v>0.3</v>
      </c>
      <c r="BC228" t="s">
        <v>163</v>
      </c>
      <c r="BD228" t="s">
        <v>164</v>
      </c>
      <c r="BE228" s="10">
        <v>44676.570625</v>
      </c>
      <c r="BF228" t="s">
        <v>92</v>
      </c>
      <c r="BG228" t="s">
        <v>165</v>
      </c>
      <c r="BH228">
        <v>392</v>
      </c>
      <c r="BJ228">
        <v>0</v>
      </c>
      <c r="BK228">
        <v>500</v>
      </c>
      <c r="BL228">
        <v>250</v>
      </c>
      <c r="BM228" t="s">
        <v>166</v>
      </c>
      <c r="BN228">
        <v>400</v>
      </c>
      <c r="BO228" t="s">
        <v>167</v>
      </c>
      <c r="BP228">
        <v>60000</v>
      </c>
      <c r="BQ228" t="s">
        <v>168</v>
      </c>
      <c r="BR228" t="s">
        <v>169</v>
      </c>
      <c r="BS228" t="s">
        <v>170</v>
      </c>
      <c r="BT228">
        <v>87.7</v>
      </c>
      <c r="BU228">
        <v>0</v>
      </c>
      <c r="BV228" s="11">
        <v>42583</v>
      </c>
      <c r="BW228">
        <v>2</v>
      </c>
      <c r="BX228" t="s">
        <v>171</v>
      </c>
      <c r="BY228" t="s">
        <v>171</v>
      </c>
      <c r="BZ228" t="s">
        <v>172</v>
      </c>
      <c r="CA228">
        <v>7</v>
      </c>
      <c r="CB228">
        <v>154727</v>
      </c>
      <c r="CC228" t="s">
        <v>173</v>
      </c>
      <c r="CD228" t="s">
        <v>174</v>
      </c>
      <c r="CE228" t="s">
        <v>175</v>
      </c>
      <c r="CG228" t="s">
        <v>194</v>
      </c>
      <c r="CH228">
        <v>22.41</v>
      </c>
      <c r="CI228" t="s">
        <v>176</v>
      </c>
      <c r="CJ228" s="10">
        <v>44678.598900462966</v>
      </c>
      <c r="CK228" s="10">
        <v>44671.508576388886</v>
      </c>
      <c r="CL228" t="s">
        <v>191</v>
      </c>
      <c r="CM228" t="s">
        <v>195</v>
      </c>
      <c r="CN228" t="s">
        <v>93</v>
      </c>
      <c r="CO228">
        <v>2</v>
      </c>
      <c r="CP228">
        <v>19.399999999999999</v>
      </c>
      <c r="CQ228" t="s">
        <v>95</v>
      </c>
      <c r="CS228" t="s">
        <v>177</v>
      </c>
      <c r="CU228" t="s">
        <v>178</v>
      </c>
      <c r="CV228">
        <v>30</v>
      </c>
      <c r="CW228">
        <v>67.22</v>
      </c>
      <c r="CX228" t="s">
        <v>179</v>
      </c>
      <c r="CY228" t="s">
        <v>180</v>
      </c>
      <c r="CZ228" t="s">
        <v>181</v>
      </c>
      <c r="DA228" t="s">
        <v>182</v>
      </c>
      <c r="DB228">
        <v>5000</v>
      </c>
      <c r="DC228">
        <v>60</v>
      </c>
      <c r="DD228" t="s">
        <v>191</v>
      </c>
      <c r="DE228" t="s">
        <v>183</v>
      </c>
      <c r="DK228" t="s">
        <v>95</v>
      </c>
      <c r="DN228" t="s">
        <v>177</v>
      </c>
      <c r="DP228" t="s">
        <v>184</v>
      </c>
      <c r="DQ228">
        <v>88</v>
      </c>
      <c r="DR228">
        <v>5.3</v>
      </c>
      <c r="DS228">
        <v>2250</v>
      </c>
      <c r="DT228" t="s">
        <v>94</v>
      </c>
      <c r="DU228" t="s">
        <v>93</v>
      </c>
      <c r="DW228">
        <v>0</v>
      </c>
      <c r="DX228" t="s">
        <v>185</v>
      </c>
      <c r="DY228" t="s">
        <v>186</v>
      </c>
      <c r="DZ228" t="s">
        <v>187</v>
      </c>
      <c r="EB228" t="s">
        <v>191</v>
      </c>
    </row>
    <row r="229" spans="1:132" x14ac:dyDescent="0.25">
      <c r="A229" t="s">
        <v>34</v>
      </c>
      <c r="B229" t="s">
        <v>202</v>
      </c>
      <c r="C229" t="s">
        <v>197</v>
      </c>
      <c r="D229">
        <v>5</v>
      </c>
      <c r="E229">
        <v>120</v>
      </c>
      <c r="F229" t="s">
        <v>191</v>
      </c>
      <c r="G229" s="10">
        <v>44678.596817129626</v>
      </c>
      <c r="H229" t="s">
        <v>192</v>
      </c>
      <c r="I229">
        <v>1.137</v>
      </c>
      <c r="J229">
        <v>4.3999999999999997E-2</v>
      </c>
      <c r="K229">
        <v>409.8</v>
      </c>
      <c r="L229">
        <v>5.5</v>
      </c>
      <c r="M229">
        <v>247.9</v>
      </c>
      <c r="N229">
        <v>0.22700000000000001</v>
      </c>
      <c r="O229">
        <v>-14.2</v>
      </c>
      <c r="P229">
        <v>0.7</v>
      </c>
      <c r="Q229" t="s">
        <v>35</v>
      </c>
      <c r="R229">
        <v>55056</v>
      </c>
      <c r="S229" t="s">
        <v>36</v>
      </c>
      <c r="T229">
        <v>55066</v>
      </c>
      <c r="U229">
        <v>5000</v>
      </c>
      <c r="V229">
        <v>60</v>
      </c>
      <c r="W229" t="s">
        <v>37</v>
      </c>
      <c r="Y229">
        <v>39.299999999999997</v>
      </c>
      <c r="Z229" t="s">
        <v>38</v>
      </c>
      <c r="AE229">
        <v>-14.3</v>
      </c>
      <c r="AF229">
        <v>0.9</v>
      </c>
      <c r="AG229">
        <v>25.24</v>
      </c>
      <c r="AH229">
        <v>20.7</v>
      </c>
      <c r="AI229">
        <v>1.22</v>
      </c>
      <c r="AJ229" t="s">
        <v>154</v>
      </c>
      <c r="AK229" t="s">
        <v>155</v>
      </c>
      <c r="AL229" t="s">
        <v>156</v>
      </c>
      <c r="AM229">
        <v>14</v>
      </c>
      <c r="AN229">
        <v>14.5</v>
      </c>
      <c r="AO229" t="s">
        <v>157</v>
      </c>
      <c r="AP229" t="s">
        <v>158</v>
      </c>
      <c r="AQ229" t="s">
        <v>159</v>
      </c>
      <c r="AR229" t="s">
        <v>160</v>
      </c>
      <c r="AT229" t="s">
        <v>193</v>
      </c>
      <c r="AU229" s="10">
        <v>44671.507199074076</v>
      </c>
      <c r="AV229" t="s">
        <v>161</v>
      </c>
      <c r="AW229" t="s">
        <v>162</v>
      </c>
      <c r="AX229">
        <v>0.3</v>
      </c>
      <c r="BC229" t="s">
        <v>163</v>
      </c>
      <c r="BD229" t="s">
        <v>164</v>
      </c>
      <c r="BE229" s="10">
        <v>44676.600798611114</v>
      </c>
      <c r="BF229" t="s">
        <v>92</v>
      </c>
      <c r="BG229" t="s">
        <v>165</v>
      </c>
      <c r="BH229">
        <v>408</v>
      </c>
      <c r="BJ229">
        <v>0</v>
      </c>
      <c r="BK229">
        <v>500</v>
      </c>
      <c r="BL229">
        <v>250</v>
      </c>
      <c r="BM229" t="s">
        <v>166</v>
      </c>
      <c r="BN229">
        <v>400</v>
      </c>
      <c r="BO229" t="s">
        <v>167</v>
      </c>
      <c r="BP229">
        <v>60000</v>
      </c>
      <c r="BQ229" t="s">
        <v>168</v>
      </c>
      <c r="BR229" t="s">
        <v>169</v>
      </c>
      <c r="BS229" t="s">
        <v>170</v>
      </c>
      <c r="BT229">
        <v>155.80000000000001</v>
      </c>
      <c r="BU229">
        <v>0</v>
      </c>
      <c r="BV229" s="11">
        <v>42583</v>
      </c>
      <c r="BW229">
        <v>2</v>
      </c>
      <c r="BX229" t="s">
        <v>171</v>
      </c>
      <c r="BY229" t="s">
        <v>171</v>
      </c>
      <c r="BZ229" t="s">
        <v>172</v>
      </c>
      <c r="CA229">
        <v>7</v>
      </c>
      <c r="CB229">
        <v>154727</v>
      </c>
      <c r="CC229" t="s">
        <v>173</v>
      </c>
      <c r="CD229" t="s">
        <v>174</v>
      </c>
      <c r="CE229" t="s">
        <v>175</v>
      </c>
      <c r="CG229" t="s">
        <v>194</v>
      </c>
      <c r="CH229">
        <v>24.05</v>
      </c>
      <c r="CI229" t="s">
        <v>176</v>
      </c>
      <c r="CJ229" s="10">
        <v>44678.596921296295</v>
      </c>
      <c r="CK229" s="10">
        <v>44671.508576388886</v>
      </c>
      <c r="CL229" t="s">
        <v>191</v>
      </c>
      <c r="CM229" t="s">
        <v>195</v>
      </c>
      <c r="CN229" t="s">
        <v>93</v>
      </c>
      <c r="CO229">
        <v>2</v>
      </c>
      <c r="CP229">
        <v>21.15</v>
      </c>
      <c r="CQ229" t="s">
        <v>95</v>
      </c>
      <c r="CS229" t="s">
        <v>177</v>
      </c>
      <c r="CU229" t="s">
        <v>178</v>
      </c>
      <c r="CV229">
        <v>30</v>
      </c>
      <c r="CW229">
        <v>72.989999999999995</v>
      </c>
      <c r="CX229" t="s">
        <v>179</v>
      </c>
      <c r="CY229" t="s">
        <v>180</v>
      </c>
      <c r="CZ229" t="s">
        <v>181</v>
      </c>
      <c r="DA229" t="s">
        <v>182</v>
      </c>
      <c r="DB229">
        <v>5000</v>
      </c>
      <c r="DC229">
        <v>60</v>
      </c>
      <c r="DD229" t="s">
        <v>191</v>
      </c>
      <c r="DE229" t="s">
        <v>183</v>
      </c>
      <c r="DK229" t="s">
        <v>95</v>
      </c>
      <c r="DN229" t="s">
        <v>177</v>
      </c>
      <c r="DP229" t="s">
        <v>184</v>
      </c>
      <c r="DQ229">
        <v>94</v>
      </c>
      <c r="DR229">
        <v>5.3</v>
      </c>
      <c r="DS229">
        <v>2250</v>
      </c>
      <c r="DT229" t="s">
        <v>94</v>
      </c>
      <c r="DU229" t="s">
        <v>93</v>
      </c>
      <c r="DW229">
        <v>0</v>
      </c>
      <c r="DX229" t="s">
        <v>185</v>
      </c>
      <c r="DY229" t="s">
        <v>186</v>
      </c>
      <c r="DZ229" t="s">
        <v>187</v>
      </c>
      <c r="EB229" t="s">
        <v>191</v>
      </c>
    </row>
    <row r="230" spans="1:132" x14ac:dyDescent="0.25">
      <c r="A230" t="s">
        <v>34</v>
      </c>
      <c r="B230" t="s">
        <v>209</v>
      </c>
      <c r="C230" t="s">
        <v>197</v>
      </c>
      <c r="D230">
        <v>5</v>
      </c>
      <c r="E230">
        <v>120</v>
      </c>
      <c r="F230" t="s">
        <v>191</v>
      </c>
      <c r="G230" s="10">
        <v>44678.594155092593</v>
      </c>
      <c r="H230" t="s">
        <v>192</v>
      </c>
      <c r="I230">
        <v>1.133</v>
      </c>
      <c r="J230">
        <v>4.8000000000000001E-2</v>
      </c>
      <c r="K230">
        <v>441.5</v>
      </c>
      <c r="L230">
        <v>5.9</v>
      </c>
      <c r="M230">
        <v>209.8</v>
      </c>
      <c r="N230">
        <v>0.38500000000000001</v>
      </c>
      <c r="O230">
        <v>-12.7</v>
      </c>
      <c r="P230">
        <v>0.3</v>
      </c>
      <c r="Q230" t="s">
        <v>35</v>
      </c>
      <c r="R230">
        <v>55056</v>
      </c>
      <c r="S230" t="s">
        <v>36</v>
      </c>
      <c r="T230">
        <v>55066</v>
      </c>
      <c r="U230">
        <v>5000</v>
      </c>
      <c r="V230">
        <v>60</v>
      </c>
      <c r="W230" t="s">
        <v>37</v>
      </c>
      <c r="Y230">
        <v>39.6</v>
      </c>
      <c r="Z230" t="s">
        <v>38</v>
      </c>
      <c r="AE230">
        <v>-13.1</v>
      </c>
      <c r="AF230">
        <v>0.5</v>
      </c>
      <c r="AG230">
        <v>26.04</v>
      </c>
      <c r="AH230">
        <v>21.85</v>
      </c>
      <c r="AI230">
        <v>1.1919999999999999</v>
      </c>
      <c r="AJ230" t="s">
        <v>154</v>
      </c>
      <c r="AK230" t="s">
        <v>155</v>
      </c>
      <c r="AL230" t="s">
        <v>156</v>
      </c>
      <c r="AM230">
        <v>14</v>
      </c>
      <c r="AN230">
        <v>14.5</v>
      </c>
      <c r="AO230" t="s">
        <v>157</v>
      </c>
      <c r="AP230" t="s">
        <v>158</v>
      </c>
      <c r="AQ230" t="s">
        <v>159</v>
      </c>
      <c r="AR230" t="s">
        <v>160</v>
      </c>
      <c r="AT230" t="s">
        <v>193</v>
      </c>
      <c r="AU230" s="10">
        <v>44671.507199074076</v>
      </c>
      <c r="AV230" t="s">
        <v>161</v>
      </c>
      <c r="AW230" t="s">
        <v>162</v>
      </c>
      <c r="AX230">
        <v>0.3</v>
      </c>
      <c r="BC230" t="s">
        <v>163</v>
      </c>
      <c r="BD230" t="s">
        <v>164</v>
      </c>
      <c r="BE230" s="10">
        <v>44676.60628472222</v>
      </c>
      <c r="BF230" t="s">
        <v>92</v>
      </c>
      <c r="BG230" t="s">
        <v>165</v>
      </c>
      <c r="BH230">
        <v>352</v>
      </c>
      <c r="BJ230">
        <v>0</v>
      </c>
      <c r="BK230">
        <v>500</v>
      </c>
      <c r="BL230">
        <v>250</v>
      </c>
      <c r="BM230" t="s">
        <v>166</v>
      </c>
      <c r="BN230">
        <v>400</v>
      </c>
      <c r="BO230" t="s">
        <v>167</v>
      </c>
      <c r="BP230">
        <v>60000</v>
      </c>
      <c r="BQ230" t="s">
        <v>168</v>
      </c>
      <c r="BR230" t="s">
        <v>169</v>
      </c>
      <c r="BS230" t="s">
        <v>170</v>
      </c>
      <c r="BT230">
        <v>152.1</v>
      </c>
      <c r="BU230">
        <v>0</v>
      </c>
      <c r="BV230" s="11">
        <v>42583</v>
      </c>
      <c r="BW230">
        <v>2</v>
      </c>
      <c r="BX230" t="s">
        <v>171</v>
      </c>
      <c r="BY230" t="s">
        <v>171</v>
      </c>
      <c r="BZ230" t="s">
        <v>172</v>
      </c>
      <c r="CA230">
        <v>7</v>
      </c>
      <c r="CB230">
        <v>154727</v>
      </c>
      <c r="CC230" t="s">
        <v>173</v>
      </c>
      <c r="CD230" t="s">
        <v>174</v>
      </c>
      <c r="CE230" t="s">
        <v>175</v>
      </c>
      <c r="CG230" t="s">
        <v>194</v>
      </c>
      <c r="CH230">
        <v>24.9</v>
      </c>
      <c r="CI230" t="s">
        <v>176</v>
      </c>
      <c r="CJ230" s="10">
        <v>44678.594259259262</v>
      </c>
      <c r="CK230" s="10">
        <v>44671.508576388886</v>
      </c>
      <c r="CL230" t="s">
        <v>191</v>
      </c>
      <c r="CM230" t="s">
        <v>195</v>
      </c>
      <c r="CN230" t="s">
        <v>93</v>
      </c>
      <c r="CO230">
        <v>2</v>
      </c>
      <c r="CP230">
        <v>21.98</v>
      </c>
      <c r="CQ230" t="s">
        <v>95</v>
      </c>
      <c r="CS230" t="s">
        <v>177</v>
      </c>
      <c r="CU230" t="s">
        <v>178</v>
      </c>
      <c r="CV230">
        <v>30</v>
      </c>
      <c r="CW230">
        <v>75.12</v>
      </c>
      <c r="CX230" t="s">
        <v>179</v>
      </c>
      <c r="CY230" t="s">
        <v>180</v>
      </c>
      <c r="CZ230" t="s">
        <v>181</v>
      </c>
      <c r="DA230" t="s">
        <v>182</v>
      </c>
      <c r="DB230">
        <v>5000</v>
      </c>
      <c r="DC230">
        <v>60</v>
      </c>
      <c r="DD230" t="s">
        <v>191</v>
      </c>
      <c r="DE230" t="s">
        <v>183</v>
      </c>
      <c r="DK230" t="s">
        <v>95</v>
      </c>
      <c r="DN230" t="s">
        <v>177</v>
      </c>
      <c r="DP230" t="s">
        <v>184</v>
      </c>
      <c r="DQ230">
        <v>62</v>
      </c>
      <c r="DR230">
        <v>5.3</v>
      </c>
      <c r="DS230">
        <v>2250</v>
      </c>
      <c r="DT230" t="s">
        <v>94</v>
      </c>
      <c r="DU230" t="s">
        <v>93</v>
      </c>
      <c r="DW230">
        <v>0</v>
      </c>
      <c r="DX230" t="s">
        <v>185</v>
      </c>
      <c r="DY230" t="s">
        <v>186</v>
      </c>
      <c r="DZ230" t="s">
        <v>187</v>
      </c>
      <c r="EB230" t="s">
        <v>191</v>
      </c>
    </row>
    <row r="231" spans="1:132" x14ac:dyDescent="0.25">
      <c r="A231" t="s">
        <v>34</v>
      </c>
      <c r="B231" t="s">
        <v>199</v>
      </c>
      <c r="C231" t="s">
        <v>200</v>
      </c>
      <c r="D231">
        <v>5</v>
      </c>
      <c r="E231">
        <v>120</v>
      </c>
      <c r="F231" t="s">
        <v>191</v>
      </c>
      <c r="G231" s="10">
        <v>44678.592106481483</v>
      </c>
      <c r="H231" t="s">
        <v>192</v>
      </c>
      <c r="I231">
        <v>1.145</v>
      </c>
      <c r="J231">
        <v>6.8000000000000005E-2</v>
      </c>
      <c r="K231">
        <v>397.6</v>
      </c>
      <c r="L231">
        <v>5.3</v>
      </c>
      <c r="M231">
        <v>261</v>
      </c>
      <c r="N231">
        <v>0.30099999999999999</v>
      </c>
      <c r="O231">
        <v>-12</v>
      </c>
      <c r="P231">
        <v>0.6</v>
      </c>
      <c r="Q231" t="s">
        <v>35</v>
      </c>
      <c r="R231">
        <v>55056</v>
      </c>
      <c r="S231" t="s">
        <v>36</v>
      </c>
      <c r="T231">
        <v>55066</v>
      </c>
      <c r="U231">
        <v>5000</v>
      </c>
      <c r="V231">
        <v>60</v>
      </c>
      <c r="W231" t="s">
        <v>37</v>
      </c>
      <c r="Y231">
        <v>39.799999999999997</v>
      </c>
      <c r="Z231" t="s">
        <v>38</v>
      </c>
      <c r="AE231">
        <v>-12.1</v>
      </c>
      <c r="AF231">
        <v>0.9</v>
      </c>
      <c r="AG231">
        <v>25.23</v>
      </c>
      <c r="AH231">
        <v>20.95</v>
      </c>
      <c r="AI231">
        <v>1.204</v>
      </c>
      <c r="AJ231" t="s">
        <v>154</v>
      </c>
      <c r="AK231" t="s">
        <v>155</v>
      </c>
      <c r="AL231" t="s">
        <v>156</v>
      </c>
      <c r="AM231">
        <v>14</v>
      </c>
      <c r="AN231">
        <v>14.5</v>
      </c>
      <c r="AO231" t="s">
        <v>157</v>
      </c>
      <c r="AP231" t="s">
        <v>158</v>
      </c>
      <c r="AQ231" t="s">
        <v>159</v>
      </c>
      <c r="AR231" t="s">
        <v>160</v>
      </c>
      <c r="AT231" t="s">
        <v>193</v>
      </c>
      <c r="AU231" s="10">
        <v>44671.507199074076</v>
      </c>
      <c r="AV231" t="s">
        <v>161</v>
      </c>
      <c r="AW231" t="s">
        <v>162</v>
      </c>
      <c r="AX231">
        <v>0.3</v>
      </c>
      <c r="BC231" t="s">
        <v>163</v>
      </c>
      <c r="BD231" t="s">
        <v>164</v>
      </c>
      <c r="BE231" s="10">
        <v>44676.603634259256</v>
      </c>
      <c r="BF231" t="s">
        <v>92</v>
      </c>
      <c r="BG231" t="s">
        <v>165</v>
      </c>
      <c r="BH231">
        <v>332</v>
      </c>
      <c r="BJ231">
        <v>0</v>
      </c>
      <c r="BK231">
        <v>500</v>
      </c>
      <c r="BL231">
        <v>250</v>
      </c>
      <c r="BM231" t="s">
        <v>166</v>
      </c>
      <c r="BN231">
        <v>400</v>
      </c>
      <c r="BO231" t="s">
        <v>167</v>
      </c>
      <c r="BP231">
        <v>60000</v>
      </c>
      <c r="BQ231" t="s">
        <v>168</v>
      </c>
      <c r="BR231" t="s">
        <v>169</v>
      </c>
      <c r="BS231" t="s">
        <v>170</v>
      </c>
      <c r="BT231">
        <v>96.9</v>
      </c>
      <c r="BU231">
        <v>0</v>
      </c>
      <c r="BV231" s="11">
        <v>42583</v>
      </c>
      <c r="BW231">
        <v>2</v>
      </c>
      <c r="BX231" t="s">
        <v>171</v>
      </c>
      <c r="BY231" t="s">
        <v>171</v>
      </c>
      <c r="BZ231" t="s">
        <v>172</v>
      </c>
      <c r="CA231">
        <v>7</v>
      </c>
      <c r="CB231">
        <v>154727</v>
      </c>
      <c r="CC231" t="s">
        <v>173</v>
      </c>
      <c r="CD231" t="s">
        <v>174</v>
      </c>
      <c r="CE231" t="s">
        <v>175</v>
      </c>
      <c r="CG231" t="s">
        <v>194</v>
      </c>
      <c r="CH231">
        <v>23.81</v>
      </c>
      <c r="CI231" t="s">
        <v>176</v>
      </c>
      <c r="CJ231" s="10">
        <v>44678.592210648145</v>
      </c>
      <c r="CK231" s="10">
        <v>44671.508576388886</v>
      </c>
      <c r="CL231" t="s">
        <v>191</v>
      </c>
      <c r="CM231" t="s">
        <v>195</v>
      </c>
      <c r="CN231" t="s">
        <v>93</v>
      </c>
      <c r="CO231">
        <v>2</v>
      </c>
      <c r="CP231">
        <v>20.78</v>
      </c>
      <c r="CQ231" t="s">
        <v>95</v>
      </c>
      <c r="CS231" t="s">
        <v>177</v>
      </c>
      <c r="CU231" t="s">
        <v>178</v>
      </c>
      <c r="CV231">
        <v>30</v>
      </c>
      <c r="CW231">
        <v>71.23</v>
      </c>
      <c r="CX231" t="s">
        <v>179</v>
      </c>
      <c r="CY231" t="s">
        <v>180</v>
      </c>
      <c r="CZ231" t="s">
        <v>181</v>
      </c>
      <c r="DA231" t="s">
        <v>182</v>
      </c>
      <c r="DB231">
        <v>5000</v>
      </c>
      <c r="DC231">
        <v>60</v>
      </c>
      <c r="DD231" t="s">
        <v>191</v>
      </c>
      <c r="DE231" t="s">
        <v>183</v>
      </c>
      <c r="DK231" t="s">
        <v>95</v>
      </c>
      <c r="DN231" t="s">
        <v>177</v>
      </c>
      <c r="DP231" t="s">
        <v>184</v>
      </c>
      <c r="DQ231">
        <v>68</v>
      </c>
      <c r="DR231">
        <v>5.3</v>
      </c>
      <c r="DS231">
        <v>2250</v>
      </c>
      <c r="DT231" t="s">
        <v>94</v>
      </c>
      <c r="DU231" t="s">
        <v>93</v>
      </c>
      <c r="DW231">
        <v>0</v>
      </c>
      <c r="DX231" t="s">
        <v>185</v>
      </c>
      <c r="DY231" t="s">
        <v>186</v>
      </c>
      <c r="DZ231" t="s">
        <v>187</v>
      </c>
      <c r="EB231" t="s">
        <v>191</v>
      </c>
    </row>
    <row r="232" spans="1:132" x14ac:dyDescent="0.25">
      <c r="A232" t="s">
        <v>34</v>
      </c>
      <c r="B232" t="s">
        <v>189</v>
      </c>
      <c r="C232" t="s">
        <v>190</v>
      </c>
      <c r="D232">
        <v>5</v>
      </c>
      <c r="E232">
        <v>120</v>
      </c>
      <c r="F232" t="s">
        <v>191</v>
      </c>
      <c r="G232" s="10">
        <v>44678.590196759258</v>
      </c>
      <c r="H232" t="s">
        <v>192</v>
      </c>
      <c r="I232">
        <v>1.0549999999999999</v>
      </c>
      <c r="J232">
        <v>3.5000000000000003E-2</v>
      </c>
      <c r="K232">
        <v>386.4</v>
      </c>
      <c r="L232">
        <v>5.2</v>
      </c>
      <c r="M232">
        <v>288.8</v>
      </c>
      <c r="N232">
        <v>6.2E-2</v>
      </c>
      <c r="O232">
        <v>-12.7</v>
      </c>
      <c r="P232">
        <v>0.5</v>
      </c>
      <c r="Q232" t="s">
        <v>35</v>
      </c>
      <c r="R232">
        <v>55056</v>
      </c>
      <c r="S232" t="s">
        <v>36</v>
      </c>
      <c r="T232">
        <v>55066</v>
      </c>
      <c r="U232">
        <v>5000</v>
      </c>
      <c r="V232">
        <v>60</v>
      </c>
      <c r="W232" t="s">
        <v>37</v>
      </c>
      <c r="Y232">
        <v>39.9</v>
      </c>
      <c r="Z232" t="s">
        <v>38</v>
      </c>
      <c r="AE232">
        <v>-12.6</v>
      </c>
      <c r="AF232">
        <v>0.6</v>
      </c>
      <c r="AG232">
        <v>23.43</v>
      </c>
      <c r="AH232">
        <v>20.86</v>
      </c>
      <c r="AI232">
        <v>1.123</v>
      </c>
      <c r="AJ232" t="s">
        <v>154</v>
      </c>
      <c r="AK232" t="s">
        <v>155</v>
      </c>
      <c r="AL232" t="s">
        <v>156</v>
      </c>
      <c r="AM232">
        <v>14</v>
      </c>
      <c r="AN232">
        <v>14.5</v>
      </c>
      <c r="AO232" t="s">
        <v>157</v>
      </c>
      <c r="AP232" t="s">
        <v>158</v>
      </c>
      <c r="AQ232" t="s">
        <v>159</v>
      </c>
      <c r="AR232" t="s">
        <v>160</v>
      </c>
      <c r="AT232" t="s">
        <v>193</v>
      </c>
      <c r="AU232" s="10">
        <v>44671.507199074076</v>
      </c>
      <c r="AV232" t="s">
        <v>161</v>
      </c>
      <c r="AW232" t="s">
        <v>162</v>
      </c>
      <c r="AX232">
        <v>0.3</v>
      </c>
      <c r="BC232" t="s">
        <v>163</v>
      </c>
      <c r="BD232" t="s">
        <v>164</v>
      </c>
      <c r="BE232" s="10">
        <v>44676.612939814811</v>
      </c>
      <c r="BF232" t="s">
        <v>92</v>
      </c>
      <c r="BG232" t="s">
        <v>165</v>
      </c>
      <c r="BH232">
        <v>422</v>
      </c>
      <c r="BJ232">
        <v>0</v>
      </c>
      <c r="BK232">
        <v>500</v>
      </c>
      <c r="BL232">
        <v>250</v>
      </c>
      <c r="BM232" t="s">
        <v>166</v>
      </c>
      <c r="BN232">
        <v>400</v>
      </c>
      <c r="BO232" t="s">
        <v>167</v>
      </c>
      <c r="BP232">
        <v>60000</v>
      </c>
      <c r="BQ232" t="s">
        <v>168</v>
      </c>
      <c r="BR232" t="s">
        <v>169</v>
      </c>
      <c r="BS232" t="s">
        <v>170</v>
      </c>
      <c r="BT232">
        <v>55</v>
      </c>
      <c r="BU232">
        <v>0</v>
      </c>
      <c r="BV232" s="11">
        <v>42583</v>
      </c>
      <c r="BW232">
        <v>2</v>
      </c>
      <c r="BX232" t="s">
        <v>171</v>
      </c>
      <c r="BY232" t="s">
        <v>171</v>
      </c>
      <c r="BZ232" t="s">
        <v>172</v>
      </c>
      <c r="CA232">
        <v>7</v>
      </c>
      <c r="CB232">
        <v>154727</v>
      </c>
      <c r="CC232" t="s">
        <v>173</v>
      </c>
      <c r="CD232" t="s">
        <v>174</v>
      </c>
      <c r="CE232" t="s">
        <v>175</v>
      </c>
      <c r="CG232" t="s">
        <v>194</v>
      </c>
      <c r="CH232">
        <v>22.47</v>
      </c>
      <c r="CI232" t="s">
        <v>176</v>
      </c>
      <c r="CJ232" s="10">
        <v>44678.590300925927</v>
      </c>
      <c r="CK232" s="10">
        <v>44671.508576388886</v>
      </c>
      <c r="CL232" t="s">
        <v>191</v>
      </c>
      <c r="CM232" t="s">
        <v>195</v>
      </c>
      <c r="CN232" t="s">
        <v>93</v>
      </c>
      <c r="CO232">
        <v>2</v>
      </c>
      <c r="CP232">
        <v>21.31</v>
      </c>
      <c r="CQ232" t="s">
        <v>95</v>
      </c>
      <c r="CS232" t="s">
        <v>177</v>
      </c>
      <c r="CU232" t="s">
        <v>178</v>
      </c>
      <c r="CV232">
        <v>30</v>
      </c>
      <c r="CW232">
        <v>70.849999999999994</v>
      </c>
      <c r="CX232" t="s">
        <v>179</v>
      </c>
      <c r="CY232" t="s">
        <v>180</v>
      </c>
      <c r="CZ232" t="s">
        <v>181</v>
      </c>
      <c r="DA232" t="s">
        <v>182</v>
      </c>
      <c r="DB232">
        <v>5000</v>
      </c>
      <c r="DC232">
        <v>60</v>
      </c>
      <c r="DD232" t="s">
        <v>191</v>
      </c>
      <c r="DE232" t="s">
        <v>183</v>
      </c>
      <c r="DK232" t="s">
        <v>95</v>
      </c>
      <c r="DN232" t="s">
        <v>177</v>
      </c>
      <c r="DP232" t="s">
        <v>184</v>
      </c>
      <c r="DQ232">
        <v>80</v>
      </c>
      <c r="DR232">
        <v>5.3</v>
      </c>
      <c r="DS232">
        <v>2250</v>
      </c>
      <c r="DT232" t="s">
        <v>94</v>
      </c>
      <c r="DU232" t="s">
        <v>93</v>
      </c>
      <c r="DW232">
        <v>0</v>
      </c>
      <c r="DX232" t="s">
        <v>185</v>
      </c>
      <c r="DY232" t="s">
        <v>186</v>
      </c>
      <c r="DZ232" t="s">
        <v>187</v>
      </c>
      <c r="EB232" t="s">
        <v>191</v>
      </c>
    </row>
    <row r="233" spans="1:132" x14ac:dyDescent="0.25">
      <c r="A233" t="s">
        <v>34</v>
      </c>
      <c r="B233" t="s">
        <v>204</v>
      </c>
      <c r="C233" t="s">
        <v>190</v>
      </c>
      <c r="D233">
        <v>5</v>
      </c>
      <c r="E233">
        <v>120</v>
      </c>
      <c r="F233" t="s">
        <v>191</v>
      </c>
      <c r="G233" s="10">
        <v>44678.58834490741</v>
      </c>
      <c r="H233" t="s">
        <v>192</v>
      </c>
      <c r="I233">
        <v>1.016</v>
      </c>
      <c r="J233">
        <v>5.3999999999999999E-2</v>
      </c>
      <c r="K233">
        <v>461.2</v>
      </c>
      <c r="L233">
        <v>6.2</v>
      </c>
      <c r="M233">
        <v>251.2</v>
      </c>
      <c r="N233">
        <v>0.27700000000000002</v>
      </c>
      <c r="O233">
        <v>-12.7</v>
      </c>
      <c r="P233">
        <v>1.4</v>
      </c>
      <c r="Q233" t="s">
        <v>35</v>
      </c>
      <c r="R233">
        <v>55056</v>
      </c>
      <c r="S233" t="s">
        <v>36</v>
      </c>
      <c r="T233">
        <v>55066</v>
      </c>
      <c r="U233">
        <v>5000</v>
      </c>
      <c r="V233">
        <v>60</v>
      </c>
      <c r="W233" t="s">
        <v>37</v>
      </c>
      <c r="Y233">
        <v>39.9</v>
      </c>
      <c r="Z233" t="s">
        <v>38</v>
      </c>
      <c r="AE233">
        <v>-12.8</v>
      </c>
      <c r="AF233">
        <v>1.7</v>
      </c>
      <c r="AG233">
        <v>25.3</v>
      </c>
      <c r="AH233">
        <v>22.97</v>
      </c>
      <c r="AI233">
        <v>1.1020000000000001</v>
      </c>
      <c r="AJ233" t="s">
        <v>154</v>
      </c>
      <c r="AK233" t="s">
        <v>155</v>
      </c>
      <c r="AL233" t="s">
        <v>156</v>
      </c>
      <c r="AM233">
        <v>14</v>
      </c>
      <c r="AN233">
        <v>14.5</v>
      </c>
      <c r="AO233" t="s">
        <v>157</v>
      </c>
      <c r="AP233" t="s">
        <v>158</v>
      </c>
      <c r="AQ233" t="s">
        <v>159</v>
      </c>
      <c r="AR233" t="s">
        <v>160</v>
      </c>
      <c r="AT233" t="s">
        <v>193</v>
      </c>
      <c r="AU233" s="10">
        <v>44671.507199074076</v>
      </c>
      <c r="AV233" t="s">
        <v>161</v>
      </c>
      <c r="AW233" t="s">
        <v>162</v>
      </c>
      <c r="AX233">
        <v>0.3</v>
      </c>
      <c r="BC233" t="s">
        <v>163</v>
      </c>
      <c r="BD233" t="s">
        <v>164</v>
      </c>
      <c r="BE233" s="10">
        <v>44676.565138888887</v>
      </c>
      <c r="BF233" t="s">
        <v>92</v>
      </c>
      <c r="BG233" t="s">
        <v>165</v>
      </c>
      <c r="BH233">
        <v>330</v>
      </c>
      <c r="BJ233">
        <v>0</v>
      </c>
      <c r="BK233">
        <v>500</v>
      </c>
      <c r="BL233">
        <v>250</v>
      </c>
      <c r="BM233" t="s">
        <v>166</v>
      </c>
      <c r="BN233">
        <v>400</v>
      </c>
      <c r="BO233" t="s">
        <v>167</v>
      </c>
      <c r="BP233">
        <v>60000</v>
      </c>
      <c r="BQ233" t="s">
        <v>168</v>
      </c>
      <c r="BR233" t="s">
        <v>169</v>
      </c>
      <c r="BS233" t="s">
        <v>170</v>
      </c>
      <c r="BT233">
        <v>125.8</v>
      </c>
      <c r="BU233">
        <v>0</v>
      </c>
      <c r="BV233" s="11">
        <v>42583</v>
      </c>
      <c r="BW233">
        <v>2</v>
      </c>
      <c r="BX233" t="s">
        <v>171</v>
      </c>
      <c r="BY233" t="s">
        <v>171</v>
      </c>
      <c r="BZ233" t="s">
        <v>172</v>
      </c>
      <c r="CA233">
        <v>7</v>
      </c>
      <c r="CB233">
        <v>154727</v>
      </c>
      <c r="CC233" t="s">
        <v>173</v>
      </c>
      <c r="CD233" t="s">
        <v>174</v>
      </c>
      <c r="CE233" t="s">
        <v>175</v>
      </c>
      <c r="CG233" t="s">
        <v>194</v>
      </c>
      <c r="CH233">
        <v>24.15</v>
      </c>
      <c r="CI233" t="s">
        <v>176</v>
      </c>
      <c r="CJ233" s="10">
        <v>44678.588460648149</v>
      </c>
      <c r="CK233" s="10">
        <v>44671.508576388886</v>
      </c>
      <c r="CL233" t="s">
        <v>191</v>
      </c>
      <c r="CM233" t="s">
        <v>195</v>
      </c>
      <c r="CN233" t="s">
        <v>93</v>
      </c>
      <c r="CO233">
        <v>2</v>
      </c>
      <c r="CP233">
        <v>23.78</v>
      </c>
      <c r="CQ233" t="s">
        <v>95</v>
      </c>
      <c r="CS233" t="s">
        <v>177</v>
      </c>
      <c r="CU233" t="s">
        <v>178</v>
      </c>
      <c r="CV233">
        <v>30</v>
      </c>
      <c r="CW233">
        <v>77.33</v>
      </c>
      <c r="CX233" t="s">
        <v>179</v>
      </c>
      <c r="CY233" t="s">
        <v>180</v>
      </c>
      <c r="CZ233" t="s">
        <v>181</v>
      </c>
      <c r="DA233" t="s">
        <v>182</v>
      </c>
      <c r="DB233">
        <v>5000</v>
      </c>
      <c r="DC233">
        <v>60</v>
      </c>
      <c r="DD233" t="s">
        <v>191</v>
      </c>
      <c r="DE233" t="s">
        <v>183</v>
      </c>
      <c r="DK233" t="s">
        <v>95</v>
      </c>
      <c r="DN233" t="s">
        <v>177</v>
      </c>
      <c r="DP233" t="s">
        <v>184</v>
      </c>
      <c r="DQ233">
        <v>66</v>
      </c>
      <c r="DR233">
        <v>5.3</v>
      </c>
      <c r="DS233">
        <v>2250</v>
      </c>
      <c r="DT233" t="s">
        <v>94</v>
      </c>
      <c r="DU233" t="s">
        <v>93</v>
      </c>
      <c r="DW233">
        <v>0</v>
      </c>
      <c r="DX233" t="s">
        <v>185</v>
      </c>
      <c r="DY233" t="s">
        <v>186</v>
      </c>
      <c r="DZ233" t="s">
        <v>187</v>
      </c>
      <c r="EB233" t="s">
        <v>191</v>
      </c>
    </row>
    <row r="234" spans="1:132" x14ac:dyDescent="0.25">
      <c r="A234" t="s">
        <v>34</v>
      </c>
      <c r="B234" t="s">
        <v>210</v>
      </c>
      <c r="C234" t="s">
        <v>190</v>
      </c>
      <c r="D234">
        <v>5</v>
      </c>
      <c r="E234">
        <v>120</v>
      </c>
      <c r="F234" t="s">
        <v>191</v>
      </c>
      <c r="G234" s="10">
        <v>44678.585196759261</v>
      </c>
      <c r="H234" t="s">
        <v>192</v>
      </c>
      <c r="I234">
        <v>1.0860000000000001</v>
      </c>
      <c r="J234">
        <v>4.3999999999999997E-2</v>
      </c>
      <c r="K234">
        <v>413</v>
      </c>
      <c r="L234">
        <v>5.5</v>
      </c>
      <c r="M234">
        <v>202.2</v>
      </c>
      <c r="N234">
        <v>0.10299999999999999</v>
      </c>
      <c r="O234">
        <v>-12.8</v>
      </c>
      <c r="P234">
        <v>1.2</v>
      </c>
      <c r="Q234" t="s">
        <v>35</v>
      </c>
      <c r="R234">
        <v>55056</v>
      </c>
      <c r="S234" t="s">
        <v>36</v>
      </c>
      <c r="T234">
        <v>55066</v>
      </c>
      <c r="U234">
        <v>5000</v>
      </c>
      <c r="V234">
        <v>60</v>
      </c>
      <c r="W234" t="s">
        <v>37</v>
      </c>
      <c r="Y234">
        <v>40.200000000000003</v>
      </c>
      <c r="Z234" t="s">
        <v>38</v>
      </c>
      <c r="AE234">
        <v>-12.9</v>
      </c>
      <c r="AF234">
        <v>1.2</v>
      </c>
      <c r="AG234">
        <v>24.34</v>
      </c>
      <c r="AH234">
        <v>21.41</v>
      </c>
      <c r="AI234">
        <v>1.137</v>
      </c>
      <c r="AJ234" t="s">
        <v>154</v>
      </c>
      <c r="AK234" t="s">
        <v>155</v>
      </c>
      <c r="AL234" t="s">
        <v>156</v>
      </c>
      <c r="AM234">
        <v>14</v>
      </c>
      <c r="AN234">
        <v>14.5</v>
      </c>
      <c r="AO234" t="s">
        <v>157</v>
      </c>
      <c r="AP234" t="s">
        <v>158</v>
      </c>
      <c r="AQ234" t="s">
        <v>159</v>
      </c>
      <c r="AR234" t="s">
        <v>160</v>
      </c>
      <c r="AT234" t="s">
        <v>193</v>
      </c>
      <c r="AU234" s="10">
        <v>44671.507199074076</v>
      </c>
      <c r="AV234" t="s">
        <v>161</v>
      </c>
      <c r="AW234" t="s">
        <v>162</v>
      </c>
      <c r="AX234">
        <v>0.3</v>
      </c>
      <c r="BC234" t="s">
        <v>163</v>
      </c>
      <c r="BD234" t="s">
        <v>164</v>
      </c>
      <c r="BE234" s="10">
        <v>44676.610300925924</v>
      </c>
      <c r="BF234" t="s">
        <v>92</v>
      </c>
      <c r="BG234" t="s">
        <v>165</v>
      </c>
      <c r="BH234">
        <v>372</v>
      </c>
      <c r="BJ234">
        <v>0</v>
      </c>
      <c r="BK234">
        <v>500</v>
      </c>
      <c r="BL234">
        <v>250</v>
      </c>
      <c r="BM234" t="s">
        <v>166</v>
      </c>
      <c r="BN234">
        <v>400</v>
      </c>
      <c r="BO234" t="s">
        <v>167</v>
      </c>
      <c r="BP234">
        <v>60000</v>
      </c>
      <c r="BQ234" t="s">
        <v>168</v>
      </c>
      <c r="BR234" t="s">
        <v>169</v>
      </c>
      <c r="BS234" t="s">
        <v>170</v>
      </c>
      <c r="BT234">
        <v>69.8</v>
      </c>
      <c r="BU234">
        <v>0</v>
      </c>
      <c r="BV234" s="11">
        <v>42583</v>
      </c>
      <c r="BW234">
        <v>2</v>
      </c>
      <c r="BX234" t="s">
        <v>171</v>
      </c>
      <c r="BY234" t="s">
        <v>171</v>
      </c>
      <c r="BZ234" t="s">
        <v>172</v>
      </c>
      <c r="CA234">
        <v>7</v>
      </c>
      <c r="CB234">
        <v>154727</v>
      </c>
      <c r="CC234" t="s">
        <v>173</v>
      </c>
      <c r="CD234" t="s">
        <v>174</v>
      </c>
      <c r="CE234" t="s">
        <v>175</v>
      </c>
      <c r="CG234" t="s">
        <v>194</v>
      </c>
      <c r="CH234">
        <v>23.57</v>
      </c>
      <c r="CI234" t="s">
        <v>176</v>
      </c>
      <c r="CJ234" s="10">
        <v>44678.585300925923</v>
      </c>
      <c r="CK234" s="10">
        <v>44671.508576388886</v>
      </c>
      <c r="CL234" t="s">
        <v>191</v>
      </c>
      <c r="CM234" t="s">
        <v>195</v>
      </c>
      <c r="CN234" t="s">
        <v>93</v>
      </c>
      <c r="CO234">
        <v>2</v>
      </c>
      <c r="CP234">
        <v>21.71</v>
      </c>
      <c r="CQ234" t="s">
        <v>95</v>
      </c>
      <c r="CS234" t="s">
        <v>177</v>
      </c>
      <c r="CU234" t="s">
        <v>178</v>
      </c>
      <c r="CV234">
        <v>30</v>
      </c>
      <c r="CW234">
        <v>72.53</v>
      </c>
      <c r="CX234" t="s">
        <v>179</v>
      </c>
      <c r="CY234" t="s">
        <v>180</v>
      </c>
      <c r="CZ234" t="s">
        <v>181</v>
      </c>
      <c r="DA234" t="s">
        <v>182</v>
      </c>
      <c r="DB234">
        <v>5000</v>
      </c>
      <c r="DC234">
        <v>60</v>
      </c>
      <c r="DD234" t="s">
        <v>191</v>
      </c>
      <c r="DE234" t="s">
        <v>183</v>
      </c>
      <c r="DK234" t="s">
        <v>95</v>
      </c>
      <c r="DN234" t="s">
        <v>177</v>
      </c>
      <c r="DP234" t="s">
        <v>184</v>
      </c>
      <c r="DQ234">
        <v>90</v>
      </c>
      <c r="DR234">
        <v>5.3</v>
      </c>
      <c r="DS234">
        <v>2250</v>
      </c>
      <c r="DT234" t="s">
        <v>94</v>
      </c>
      <c r="DU234" t="s">
        <v>93</v>
      </c>
      <c r="DW234">
        <v>0</v>
      </c>
      <c r="DX234" t="s">
        <v>185</v>
      </c>
      <c r="DY234" t="s">
        <v>186</v>
      </c>
      <c r="DZ234" t="s">
        <v>187</v>
      </c>
      <c r="EB234" t="s">
        <v>191</v>
      </c>
    </row>
    <row r="235" spans="1:132" x14ac:dyDescent="0.25">
      <c r="A235" t="s">
        <v>34</v>
      </c>
      <c r="B235" t="s">
        <v>208</v>
      </c>
      <c r="C235" t="s">
        <v>190</v>
      </c>
      <c r="D235">
        <v>5</v>
      </c>
      <c r="E235">
        <v>120</v>
      </c>
      <c r="F235" t="s">
        <v>191</v>
      </c>
      <c r="G235" s="10">
        <v>44678.582800925928</v>
      </c>
      <c r="H235" t="s">
        <v>192</v>
      </c>
      <c r="I235">
        <v>1.0349999999999999</v>
      </c>
      <c r="J235">
        <v>4.4999999999999998E-2</v>
      </c>
      <c r="K235">
        <v>404.8</v>
      </c>
      <c r="L235">
        <v>5.4</v>
      </c>
      <c r="M235">
        <v>256.39999999999998</v>
      </c>
      <c r="N235">
        <v>9.1999999999999998E-2</v>
      </c>
      <c r="O235">
        <v>-13.5</v>
      </c>
      <c r="P235">
        <v>0.3</v>
      </c>
      <c r="Q235" t="s">
        <v>35</v>
      </c>
      <c r="R235">
        <v>55056</v>
      </c>
      <c r="S235" t="s">
        <v>36</v>
      </c>
      <c r="T235">
        <v>55066</v>
      </c>
      <c r="U235">
        <v>5000</v>
      </c>
      <c r="V235">
        <v>60</v>
      </c>
      <c r="W235" t="s">
        <v>37</v>
      </c>
      <c r="Y235">
        <v>40.299999999999997</v>
      </c>
      <c r="Z235" t="s">
        <v>38</v>
      </c>
      <c r="AE235">
        <v>-13.5</v>
      </c>
      <c r="AF235">
        <v>0.4</v>
      </c>
      <c r="AG235">
        <v>23.62</v>
      </c>
      <c r="AH235">
        <v>21.64</v>
      </c>
      <c r="AI235">
        <v>1.0920000000000001</v>
      </c>
      <c r="AJ235" t="s">
        <v>154</v>
      </c>
      <c r="AK235" t="s">
        <v>155</v>
      </c>
      <c r="AL235" t="s">
        <v>156</v>
      </c>
      <c r="AM235">
        <v>14</v>
      </c>
      <c r="AN235">
        <v>14.5</v>
      </c>
      <c r="AO235" t="s">
        <v>157</v>
      </c>
      <c r="AP235" t="s">
        <v>158</v>
      </c>
      <c r="AQ235" t="s">
        <v>159</v>
      </c>
      <c r="AR235" t="s">
        <v>160</v>
      </c>
      <c r="AT235" t="s">
        <v>193</v>
      </c>
      <c r="AU235" s="10">
        <v>44671.507199074076</v>
      </c>
      <c r="AV235" t="s">
        <v>161</v>
      </c>
      <c r="AW235" t="s">
        <v>162</v>
      </c>
      <c r="AX235">
        <v>0.3</v>
      </c>
      <c r="BC235" t="s">
        <v>163</v>
      </c>
      <c r="BD235" t="s">
        <v>164</v>
      </c>
      <c r="BE235" s="10">
        <v>44676.588865740741</v>
      </c>
      <c r="BF235" t="s">
        <v>92</v>
      </c>
      <c r="BG235" t="s">
        <v>165</v>
      </c>
      <c r="BH235">
        <v>412</v>
      </c>
      <c r="BJ235">
        <v>0</v>
      </c>
      <c r="BK235">
        <v>500</v>
      </c>
      <c r="BL235">
        <v>250</v>
      </c>
      <c r="BM235" t="s">
        <v>166</v>
      </c>
      <c r="BN235">
        <v>400</v>
      </c>
      <c r="BO235" t="s">
        <v>167</v>
      </c>
      <c r="BP235">
        <v>60000</v>
      </c>
      <c r="BQ235" t="s">
        <v>168</v>
      </c>
      <c r="BR235" t="s">
        <v>169</v>
      </c>
      <c r="BS235" t="s">
        <v>170</v>
      </c>
      <c r="BT235">
        <v>104.1</v>
      </c>
      <c r="BU235">
        <v>0</v>
      </c>
      <c r="BV235" s="11">
        <v>42583</v>
      </c>
      <c r="BW235">
        <v>2</v>
      </c>
      <c r="BX235" t="s">
        <v>171</v>
      </c>
      <c r="BY235" t="s">
        <v>171</v>
      </c>
      <c r="BZ235" t="s">
        <v>172</v>
      </c>
      <c r="CA235">
        <v>7</v>
      </c>
      <c r="CB235">
        <v>154727</v>
      </c>
      <c r="CC235" t="s">
        <v>173</v>
      </c>
      <c r="CD235" t="s">
        <v>174</v>
      </c>
      <c r="CE235" t="s">
        <v>175</v>
      </c>
      <c r="CG235" t="s">
        <v>194</v>
      </c>
      <c r="CH235">
        <v>22.78</v>
      </c>
      <c r="CI235" t="s">
        <v>176</v>
      </c>
      <c r="CJ235" s="10">
        <v>44678.582905092589</v>
      </c>
      <c r="CK235" s="10">
        <v>44671.508576388886</v>
      </c>
      <c r="CL235" t="s">
        <v>191</v>
      </c>
      <c r="CM235" t="s">
        <v>195</v>
      </c>
      <c r="CN235" t="s">
        <v>93</v>
      </c>
      <c r="CO235">
        <v>2</v>
      </c>
      <c r="CP235">
        <v>22.01</v>
      </c>
      <c r="CQ235" t="s">
        <v>95</v>
      </c>
      <c r="CS235" t="s">
        <v>177</v>
      </c>
      <c r="CU235" t="s">
        <v>178</v>
      </c>
      <c r="CV235">
        <v>30</v>
      </c>
      <c r="CW235">
        <v>72.2</v>
      </c>
      <c r="CX235" t="s">
        <v>179</v>
      </c>
      <c r="CY235" t="s">
        <v>180</v>
      </c>
      <c r="CZ235" t="s">
        <v>181</v>
      </c>
      <c r="DA235" t="s">
        <v>182</v>
      </c>
      <c r="DB235">
        <v>5000</v>
      </c>
      <c r="DC235">
        <v>60</v>
      </c>
      <c r="DD235" t="s">
        <v>191</v>
      </c>
      <c r="DE235" t="s">
        <v>183</v>
      </c>
      <c r="DK235" t="s">
        <v>95</v>
      </c>
      <c r="DN235" t="s">
        <v>177</v>
      </c>
      <c r="DP235" t="s">
        <v>184</v>
      </c>
      <c r="DQ235">
        <v>88</v>
      </c>
      <c r="DR235">
        <v>5.3</v>
      </c>
      <c r="DS235">
        <v>2250</v>
      </c>
      <c r="DT235" t="s">
        <v>94</v>
      </c>
      <c r="DU235" t="s">
        <v>93</v>
      </c>
      <c r="DW235">
        <v>0</v>
      </c>
      <c r="DX235" t="s">
        <v>185</v>
      </c>
      <c r="DY235" t="s">
        <v>186</v>
      </c>
      <c r="DZ235" t="s">
        <v>187</v>
      </c>
      <c r="EB235" t="s">
        <v>191</v>
      </c>
    </row>
    <row r="236" spans="1:132" x14ac:dyDescent="0.25">
      <c r="A236" t="s">
        <v>34</v>
      </c>
      <c r="B236" t="s">
        <v>201</v>
      </c>
      <c r="C236" t="s">
        <v>200</v>
      </c>
      <c r="D236">
        <v>5</v>
      </c>
      <c r="E236">
        <v>120</v>
      </c>
      <c r="F236" t="s">
        <v>191</v>
      </c>
      <c r="G236" s="10">
        <v>44678.580613425926</v>
      </c>
      <c r="H236" t="s">
        <v>192</v>
      </c>
      <c r="I236">
        <v>1.026</v>
      </c>
      <c r="J236">
        <v>5.0999999999999997E-2</v>
      </c>
      <c r="K236">
        <v>432.4</v>
      </c>
      <c r="L236">
        <v>5.8</v>
      </c>
      <c r="M236">
        <v>207.8</v>
      </c>
      <c r="N236">
        <v>7.1999999999999995E-2</v>
      </c>
      <c r="O236">
        <v>-12.9</v>
      </c>
      <c r="P236">
        <v>0.4</v>
      </c>
      <c r="Q236" t="s">
        <v>35</v>
      </c>
      <c r="R236">
        <v>55056</v>
      </c>
      <c r="S236" t="s">
        <v>36</v>
      </c>
      <c r="T236">
        <v>55066</v>
      </c>
      <c r="U236">
        <v>5000</v>
      </c>
      <c r="V236">
        <v>60</v>
      </c>
      <c r="W236" t="s">
        <v>37</v>
      </c>
      <c r="Y236">
        <v>40.5</v>
      </c>
      <c r="Z236" t="s">
        <v>38</v>
      </c>
      <c r="AE236">
        <v>-12.9</v>
      </c>
      <c r="AF236">
        <v>0.4</v>
      </c>
      <c r="AG236">
        <v>24.53</v>
      </c>
      <c r="AH236">
        <v>22.22</v>
      </c>
      <c r="AI236">
        <v>1.1040000000000001</v>
      </c>
      <c r="AJ236" t="s">
        <v>154</v>
      </c>
      <c r="AK236" t="s">
        <v>155</v>
      </c>
      <c r="AL236" t="s">
        <v>156</v>
      </c>
      <c r="AM236">
        <v>14</v>
      </c>
      <c r="AN236">
        <v>14.5</v>
      </c>
      <c r="AO236" t="s">
        <v>157</v>
      </c>
      <c r="AP236" t="s">
        <v>158</v>
      </c>
      <c r="AQ236" t="s">
        <v>159</v>
      </c>
      <c r="AR236" t="s">
        <v>160</v>
      </c>
      <c r="AT236" t="s">
        <v>193</v>
      </c>
      <c r="AU236" s="10">
        <v>44671.507199074076</v>
      </c>
      <c r="AV236" t="s">
        <v>161</v>
      </c>
      <c r="AW236" t="s">
        <v>162</v>
      </c>
      <c r="AX236">
        <v>0.3</v>
      </c>
      <c r="BC236" t="s">
        <v>163</v>
      </c>
      <c r="BD236" t="s">
        <v>164</v>
      </c>
      <c r="BE236" s="10">
        <v>44676.577118055553</v>
      </c>
      <c r="BF236" t="s">
        <v>92</v>
      </c>
      <c r="BG236" t="s">
        <v>165</v>
      </c>
      <c r="BH236">
        <v>378</v>
      </c>
      <c r="BJ236">
        <v>0</v>
      </c>
      <c r="BK236">
        <v>500</v>
      </c>
      <c r="BL236">
        <v>250</v>
      </c>
      <c r="BM236" t="s">
        <v>166</v>
      </c>
      <c r="BN236">
        <v>400</v>
      </c>
      <c r="BO236" t="s">
        <v>167</v>
      </c>
      <c r="BP236">
        <v>60000</v>
      </c>
      <c r="BQ236" t="s">
        <v>168</v>
      </c>
      <c r="BR236" t="s">
        <v>169</v>
      </c>
      <c r="BS236" t="s">
        <v>170</v>
      </c>
      <c r="BT236">
        <v>14.6</v>
      </c>
      <c r="BU236">
        <v>0</v>
      </c>
      <c r="BV236" s="11">
        <v>42583</v>
      </c>
      <c r="BW236">
        <v>2</v>
      </c>
      <c r="BX236" t="s">
        <v>171</v>
      </c>
      <c r="BY236" t="s">
        <v>171</v>
      </c>
      <c r="BZ236" t="s">
        <v>172</v>
      </c>
      <c r="CA236">
        <v>7</v>
      </c>
      <c r="CB236">
        <v>154727</v>
      </c>
      <c r="CC236" t="s">
        <v>173</v>
      </c>
      <c r="CD236" t="s">
        <v>174</v>
      </c>
      <c r="CE236" t="s">
        <v>175</v>
      </c>
      <c r="CG236" t="s">
        <v>194</v>
      </c>
      <c r="CH236">
        <v>23.49</v>
      </c>
      <c r="CI236" t="s">
        <v>176</v>
      </c>
      <c r="CJ236" s="10">
        <v>44678.580717592595</v>
      </c>
      <c r="CK236" s="10">
        <v>44671.508576388886</v>
      </c>
      <c r="CL236" t="s">
        <v>191</v>
      </c>
      <c r="CM236" t="s">
        <v>195</v>
      </c>
      <c r="CN236" t="s">
        <v>93</v>
      </c>
      <c r="CO236">
        <v>2</v>
      </c>
      <c r="CP236">
        <v>22.89</v>
      </c>
      <c r="CQ236" t="s">
        <v>95</v>
      </c>
      <c r="CS236" t="s">
        <v>177</v>
      </c>
      <c r="CU236" t="s">
        <v>178</v>
      </c>
      <c r="CV236">
        <v>30</v>
      </c>
      <c r="CW236">
        <v>74.150000000000006</v>
      </c>
      <c r="CX236" t="s">
        <v>179</v>
      </c>
      <c r="CY236" t="s">
        <v>180</v>
      </c>
      <c r="CZ236" t="s">
        <v>181</v>
      </c>
      <c r="DA236" t="s">
        <v>182</v>
      </c>
      <c r="DB236">
        <v>5000</v>
      </c>
      <c r="DC236">
        <v>60</v>
      </c>
      <c r="DD236" t="s">
        <v>191</v>
      </c>
      <c r="DE236" t="s">
        <v>183</v>
      </c>
      <c r="DK236" t="s">
        <v>95</v>
      </c>
      <c r="DN236" t="s">
        <v>177</v>
      </c>
      <c r="DP236" t="s">
        <v>184</v>
      </c>
      <c r="DQ236">
        <v>100</v>
      </c>
      <c r="DR236">
        <v>5.3</v>
      </c>
      <c r="DS236">
        <v>2250</v>
      </c>
      <c r="DT236" t="s">
        <v>94</v>
      </c>
      <c r="DU236" t="s">
        <v>93</v>
      </c>
      <c r="DW236">
        <v>0</v>
      </c>
      <c r="DX236" t="s">
        <v>185</v>
      </c>
      <c r="DY236" t="s">
        <v>186</v>
      </c>
      <c r="DZ236" t="s">
        <v>187</v>
      </c>
      <c r="EB236" t="s">
        <v>191</v>
      </c>
    </row>
    <row r="237" spans="1:132" x14ac:dyDescent="0.25">
      <c r="A237" t="s">
        <v>34</v>
      </c>
      <c r="B237" t="s">
        <v>207</v>
      </c>
      <c r="C237" t="s">
        <v>197</v>
      </c>
      <c r="D237">
        <v>5</v>
      </c>
      <c r="E237">
        <v>120</v>
      </c>
      <c r="F237" t="s">
        <v>191</v>
      </c>
      <c r="G237" s="10">
        <v>44678.578611111108</v>
      </c>
      <c r="H237" t="s">
        <v>192</v>
      </c>
      <c r="I237">
        <v>1.1000000000000001</v>
      </c>
      <c r="J237">
        <v>4.7E-2</v>
      </c>
      <c r="K237">
        <v>406.8</v>
      </c>
      <c r="L237">
        <v>5.4</v>
      </c>
      <c r="M237">
        <v>136.69999999999999</v>
      </c>
      <c r="N237">
        <v>4.9000000000000002E-2</v>
      </c>
      <c r="O237">
        <v>-12.5</v>
      </c>
      <c r="P237">
        <v>0.7</v>
      </c>
      <c r="Q237" t="s">
        <v>35</v>
      </c>
      <c r="R237">
        <v>55056</v>
      </c>
      <c r="S237" t="s">
        <v>36</v>
      </c>
      <c r="T237">
        <v>55066</v>
      </c>
      <c r="U237">
        <v>5000</v>
      </c>
      <c r="V237">
        <v>60</v>
      </c>
      <c r="W237" t="s">
        <v>37</v>
      </c>
      <c r="Y237">
        <v>40.6</v>
      </c>
      <c r="Z237" t="s">
        <v>38</v>
      </c>
      <c r="AE237">
        <v>-12.5</v>
      </c>
      <c r="AF237">
        <v>0.7</v>
      </c>
      <c r="AG237">
        <v>24.53</v>
      </c>
      <c r="AH237">
        <v>21.18</v>
      </c>
      <c r="AI237">
        <v>1.1579999999999999</v>
      </c>
      <c r="AJ237" t="s">
        <v>154</v>
      </c>
      <c r="AK237" t="s">
        <v>155</v>
      </c>
      <c r="AL237" t="s">
        <v>156</v>
      </c>
      <c r="AM237">
        <v>14</v>
      </c>
      <c r="AN237">
        <v>14.5</v>
      </c>
      <c r="AO237" t="s">
        <v>157</v>
      </c>
      <c r="AP237" t="s">
        <v>158</v>
      </c>
      <c r="AQ237" t="s">
        <v>159</v>
      </c>
      <c r="AR237" t="s">
        <v>160</v>
      </c>
      <c r="AT237" t="s">
        <v>193</v>
      </c>
      <c r="AU237" s="10">
        <v>44671.507199074076</v>
      </c>
      <c r="AV237" t="s">
        <v>161</v>
      </c>
      <c r="AW237" t="s">
        <v>162</v>
      </c>
      <c r="AX237">
        <v>0.3</v>
      </c>
      <c r="BC237" t="s">
        <v>163</v>
      </c>
      <c r="BD237" t="s">
        <v>164</v>
      </c>
      <c r="BE237" s="10">
        <v>44676.580821759257</v>
      </c>
      <c r="BF237" t="s">
        <v>92</v>
      </c>
      <c r="BG237" t="s">
        <v>165</v>
      </c>
      <c r="BH237">
        <v>400</v>
      </c>
      <c r="BJ237">
        <v>0</v>
      </c>
      <c r="BK237">
        <v>500</v>
      </c>
      <c r="BL237">
        <v>250</v>
      </c>
      <c r="BM237" t="s">
        <v>166</v>
      </c>
      <c r="BN237">
        <v>400</v>
      </c>
      <c r="BO237" t="s">
        <v>167</v>
      </c>
      <c r="BP237">
        <v>60000</v>
      </c>
      <c r="BQ237" t="s">
        <v>168</v>
      </c>
      <c r="BR237" t="s">
        <v>169</v>
      </c>
      <c r="BS237" t="s">
        <v>170</v>
      </c>
      <c r="BT237">
        <v>20.100000000000001</v>
      </c>
      <c r="BU237">
        <v>0</v>
      </c>
      <c r="BV237" s="11">
        <v>42583</v>
      </c>
      <c r="BW237">
        <v>2</v>
      </c>
      <c r="BX237" t="s">
        <v>171</v>
      </c>
      <c r="BY237" t="s">
        <v>171</v>
      </c>
      <c r="BZ237" t="s">
        <v>172</v>
      </c>
      <c r="CA237">
        <v>7</v>
      </c>
      <c r="CB237">
        <v>154727</v>
      </c>
      <c r="CC237" t="s">
        <v>173</v>
      </c>
      <c r="CD237" t="s">
        <v>174</v>
      </c>
      <c r="CE237" t="s">
        <v>175</v>
      </c>
      <c r="CG237" t="s">
        <v>194</v>
      </c>
      <c r="CH237">
        <v>23.57</v>
      </c>
      <c r="CI237" t="s">
        <v>176</v>
      </c>
      <c r="CJ237" s="10">
        <v>44678.578726851854</v>
      </c>
      <c r="CK237" s="10">
        <v>44671.508576388886</v>
      </c>
      <c r="CL237" t="s">
        <v>191</v>
      </c>
      <c r="CM237" t="s">
        <v>195</v>
      </c>
      <c r="CN237" t="s">
        <v>93</v>
      </c>
      <c r="CO237">
        <v>2</v>
      </c>
      <c r="CP237">
        <v>21.43</v>
      </c>
      <c r="CQ237" t="s">
        <v>95</v>
      </c>
      <c r="CS237" t="s">
        <v>177</v>
      </c>
      <c r="CU237" t="s">
        <v>178</v>
      </c>
      <c r="CV237">
        <v>30</v>
      </c>
      <c r="CW237">
        <v>72.569999999999993</v>
      </c>
      <c r="CX237" t="s">
        <v>179</v>
      </c>
      <c r="CY237" t="s">
        <v>180</v>
      </c>
      <c r="CZ237" t="s">
        <v>181</v>
      </c>
      <c r="DA237" t="s">
        <v>182</v>
      </c>
      <c r="DB237">
        <v>5000</v>
      </c>
      <c r="DC237">
        <v>60</v>
      </c>
      <c r="DD237" t="s">
        <v>191</v>
      </c>
      <c r="DE237" t="s">
        <v>183</v>
      </c>
      <c r="DK237" t="s">
        <v>95</v>
      </c>
      <c r="DN237" t="s">
        <v>177</v>
      </c>
      <c r="DP237" t="s">
        <v>184</v>
      </c>
      <c r="DQ237">
        <v>80</v>
      </c>
      <c r="DR237">
        <v>5.3</v>
      </c>
      <c r="DS237">
        <v>2250</v>
      </c>
      <c r="DT237" t="s">
        <v>94</v>
      </c>
      <c r="DU237" t="s">
        <v>93</v>
      </c>
      <c r="DW237">
        <v>0</v>
      </c>
      <c r="DX237" t="s">
        <v>185</v>
      </c>
      <c r="DY237" t="s">
        <v>186</v>
      </c>
      <c r="DZ237" t="s">
        <v>187</v>
      </c>
      <c r="EB237" t="s">
        <v>191</v>
      </c>
    </row>
    <row r="238" spans="1:132" x14ac:dyDescent="0.25">
      <c r="A238" t="s">
        <v>34</v>
      </c>
      <c r="B238" t="s">
        <v>196</v>
      </c>
      <c r="C238" t="s">
        <v>197</v>
      </c>
      <c r="D238">
        <v>5</v>
      </c>
      <c r="E238">
        <v>120</v>
      </c>
      <c r="F238" t="s">
        <v>191</v>
      </c>
      <c r="G238" s="10">
        <v>44678.576655092591</v>
      </c>
      <c r="H238" t="s">
        <v>192</v>
      </c>
      <c r="I238">
        <v>1.2390000000000001</v>
      </c>
      <c r="J238">
        <v>7.1999999999999995E-2</v>
      </c>
      <c r="K238">
        <v>403.7</v>
      </c>
      <c r="L238">
        <v>5.4</v>
      </c>
      <c r="M238">
        <v>224.7</v>
      </c>
      <c r="N238">
        <v>0.20599999999999999</v>
      </c>
      <c r="O238">
        <v>-12</v>
      </c>
      <c r="P238">
        <v>2.2999999999999998</v>
      </c>
      <c r="Q238" t="s">
        <v>35</v>
      </c>
      <c r="R238">
        <v>55056</v>
      </c>
      <c r="S238" t="s">
        <v>36</v>
      </c>
      <c r="T238">
        <v>55066</v>
      </c>
      <c r="U238">
        <v>5000</v>
      </c>
      <c r="V238">
        <v>60</v>
      </c>
      <c r="W238" t="s">
        <v>37</v>
      </c>
      <c r="Y238">
        <v>40.799999999999997</v>
      </c>
      <c r="Z238" t="s">
        <v>38</v>
      </c>
      <c r="AE238">
        <v>-12.2</v>
      </c>
      <c r="AF238">
        <v>2.4</v>
      </c>
      <c r="AG238">
        <v>25.56</v>
      </c>
      <c r="AH238">
        <v>19.59</v>
      </c>
      <c r="AI238">
        <v>1.3049999999999999</v>
      </c>
      <c r="AJ238" t="s">
        <v>154</v>
      </c>
      <c r="AK238" t="s">
        <v>155</v>
      </c>
      <c r="AL238" t="s">
        <v>156</v>
      </c>
      <c r="AM238">
        <v>14</v>
      </c>
      <c r="AN238">
        <v>14.5</v>
      </c>
      <c r="AO238" t="s">
        <v>157</v>
      </c>
      <c r="AP238" t="s">
        <v>158</v>
      </c>
      <c r="AQ238" t="s">
        <v>159</v>
      </c>
      <c r="AR238" t="s">
        <v>160</v>
      </c>
      <c r="AT238" t="s">
        <v>193</v>
      </c>
      <c r="AU238" s="10">
        <v>44671.507199074076</v>
      </c>
      <c r="AV238" t="s">
        <v>161</v>
      </c>
      <c r="AW238" t="s">
        <v>162</v>
      </c>
      <c r="AX238">
        <v>0.3</v>
      </c>
      <c r="BC238" t="s">
        <v>163</v>
      </c>
      <c r="BD238" t="s">
        <v>164</v>
      </c>
      <c r="BE238" s="10">
        <v>44676.584641203706</v>
      </c>
      <c r="BF238" t="s">
        <v>92</v>
      </c>
      <c r="BG238" t="s">
        <v>165</v>
      </c>
      <c r="BH238">
        <v>338</v>
      </c>
      <c r="BJ238">
        <v>0</v>
      </c>
      <c r="BK238">
        <v>500</v>
      </c>
      <c r="BL238">
        <v>250</v>
      </c>
      <c r="BM238" t="s">
        <v>166</v>
      </c>
      <c r="BN238">
        <v>400</v>
      </c>
      <c r="BO238" t="s">
        <v>167</v>
      </c>
      <c r="BP238">
        <v>60000</v>
      </c>
      <c r="BQ238" t="s">
        <v>168</v>
      </c>
      <c r="BR238" t="s">
        <v>169</v>
      </c>
      <c r="BS238" t="s">
        <v>170</v>
      </c>
      <c r="BT238">
        <v>115.1</v>
      </c>
      <c r="BU238">
        <v>0</v>
      </c>
      <c r="BV238" s="11">
        <v>42583</v>
      </c>
      <c r="BW238">
        <v>2</v>
      </c>
      <c r="BX238" t="s">
        <v>171</v>
      </c>
      <c r="BY238" t="s">
        <v>171</v>
      </c>
      <c r="BZ238" t="s">
        <v>172</v>
      </c>
      <c r="CA238">
        <v>7</v>
      </c>
      <c r="CB238">
        <v>154727</v>
      </c>
      <c r="CC238" t="s">
        <v>173</v>
      </c>
      <c r="CD238" t="s">
        <v>174</v>
      </c>
      <c r="CE238" t="s">
        <v>175</v>
      </c>
      <c r="CG238" t="s">
        <v>194</v>
      </c>
      <c r="CH238">
        <v>24.89</v>
      </c>
      <c r="CI238" t="s">
        <v>176</v>
      </c>
      <c r="CJ238" s="10">
        <v>44678.57675925926</v>
      </c>
      <c r="CK238" s="10">
        <v>44671.508576388886</v>
      </c>
      <c r="CL238" t="s">
        <v>191</v>
      </c>
      <c r="CM238" t="s">
        <v>195</v>
      </c>
      <c r="CN238" t="s">
        <v>93</v>
      </c>
      <c r="CO238">
        <v>2</v>
      </c>
      <c r="CP238">
        <v>20.100000000000001</v>
      </c>
      <c r="CQ238" t="s">
        <v>95</v>
      </c>
      <c r="CS238" t="s">
        <v>177</v>
      </c>
      <c r="CU238" t="s">
        <v>178</v>
      </c>
      <c r="CV238">
        <v>30</v>
      </c>
      <c r="CW238">
        <v>74.099999999999994</v>
      </c>
      <c r="CX238" t="s">
        <v>179</v>
      </c>
      <c r="CY238" t="s">
        <v>180</v>
      </c>
      <c r="CZ238" t="s">
        <v>181</v>
      </c>
      <c r="DA238" t="s">
        <v>182</v>
      </c>
      <c r="DB238">
        <v>5000</v>
      </c>
      <c r="DC238">
        <v>60</v>
      </c>
      <c r="DD238" t="s">
        <v>191</v>
      </c>
      <c r="DE238" t="s">
        <v>183</v>
      </c>
      <c r="DK238" t="s">
        <v>95</v>
      </c>
      <c r="DN238" t="s">
        <v>177</v>
      </c>
      <c r="DP238" t="s">
        <v>184</v>
      </c>
      <c r="DQ238">
        <v>60</v>
      </c>
      <c r="DR238">
        <v>5.3</v>
      </c>
      <c r="DS238">
        <v>2250</v>
      </c>
      <c r="DT238" t="s">
        <v>94</v>
      </c>
      <c r="DU238" t="s">
        <v>93</v>
      </c>
      <c r="DW238">
        <v>0</v>
      </c>
      <c r="DX238" t="s">
        <v>185</v>
      </c>
      <c r="DY238" t="s">
        <v>186</v>
      </c>
      <c r="DZ238" t="s">
        <v>187</v>
      </c>
      <c r="EB238" t="s">
        <v>191</v>
      </c>
    </row>
    <row r="239" spans="1:132" x14ac:dyDescent="0.25">
      <c r="A239" t="s">
        <v>34</v>
      </c>
      <c r="B239" t="s">
        <v>203</v>
      </c>
      <c r="C239" t="s">
        <v>190</v>
      </c>
      <c r="D239">
        <v>5</v>
      </c>
      <c r="E239">
        <v>120</v>
      </c>
      <c r="F239" t="s">
        <v>191</v>
      </c>
      <c r="G239" s="10">
        <v>44678.574629629627</v>
      </c>
      <c r="H239" t="s">
        <v>192</v>
      </c>
      <c r="I239">
        <v>1.0660000000000001</v>
      </c>
      <c r="J239">
        <v>5.0999999999999997E-2</v>
      </c>
      <c r="K239">
        <v>404.5</v>
      </c>
      <c r="L239">
        <v>5.4</v>
      </c>
      <c r="M239">
        <v>261.10000000000002</v>
      </c>
      <c r="N239">
        <v>0.125</v>
      </c>
      <c r="O239">
        <v>-12.9</v>
      </c>
      <c r="P239">
        <v>0.6</v>
      </c>
      <c r="Q239" t="s">
        <v>35</v>
      </c>
      <c r="R239">
        <v>55056</v>
      </c>
      <c r="S239" t="s">
        <v>36</v>
      </c>
      <c r="T239">
        <v>55066</v>
      </c>
      <c r="U239">
        <v>5000</v>
      </c>
      <c r="V239">
        <v>60</v>
      </c>
      <c r="W239" t="s">
        <v>37</v>
      </c>
      <c r="Y239">
        <v>41.2</v>
      </c>
      <c r="Z239" t="s">
        <v>38</v>
      </c>
      <c r="AE239">
        <v>-12.9</v>
      </c>
      <c r="AF239">
        <v>0.7</v>
      </c>
      <c r="AG239">
        <v>24.02</v>
      </c>
      <c r="AH239">
        <v>20.62</v>
      </c>
      <c r="AI239">
        <v>1.165</v>
      </c>
      <c r="AJ239" t="s">
        <v>154</v>
      </c>
      <c r="AK239" t="s">
        <v>155</v>
      </c>
      <c r="AL239" t="s">
        <v>156</v>
      </c>
      <c r="AM239">
        <v>14</v>
      </c>
      <c r="AN239">
        <v>14.5</v>
      </c>
      <c r="AO239" t="s">
        <v>157</v>
      </c>
      <c r="AP239" t="s">
        <v>158</v>
      </c>
      <c r="AQ239" t="s">
        <v>159</v>
      </c>
      <c r="AR239" t="s">
        <v>160</v>
      </c>
      <c r="AT239" t="s">
        <v>193</v>
      </c>
      <c r="AU239" s="10">
        <v>44671.507199074076</v>
      </c>
      <c r="AV239" t="s">
        <v>161</v>
      </c>
      <c r="AW239" t="s">
        <v>162</v>
      </c>
      <c r="AX239">
        <v>0.3</v>
      </c>
      <c r="BC239" t="s">
        <v>163</v>
      </c>
      <c r="BD239" t="s">
        <v>164</v>
      </c>
      <c r="BE239" s="10">
        <v>44676.591226851851</v>
      </c>
      <c r="BF239" t="s">
        <v>92</v>
      </c>
      <c r="BG239" t="s">
        <v>165</v>
      </c>
      <c r="BH239">
        <v>356</v>
      </c>
      <c r="BJ239">
        <v>0</v>
      </c>
      <c r="BK239">
        <v>500</v>
      </c>
      <c r="BL239">
        <v>250</v>
      </c>
      <c r="BM239" t="s">
        <v>166</v>
      </c>
      <c r="BN239">
        <v>400</v>
      </c>
      <c r="BO239" t="s">
        <v>167</v>
      </c>
      <c r="BP239">
        <v>60000</v>
      </c>
      <c r="BQ239" t="s">
        <v>168</v>
      </c>
      <c r="BR239" t="s">
        <v>169</v>
      </c>
      <c r="BS239" t="s">
        <v>170</v>
      </c>
      <c r="BT239">
        <v>95.6</v>
      </c>
      <c r="BU239">
        <v>0</v>
      </c>
      <c r="BV239" s="11">
        <v>42583</v>
      </c>
      <c r="BW239">
        <v>2</v>
      </c>
      <c r="BX239" t="s">
        <v>171</v>
      </c>
      <c r="BY239" t="s">
        <v>171</v>
      </c>
      <c r="BZ239" t="s">
        <v>172</v>
      </c>
      <c r="CA239">
        <v>7</v>
      </c>
      <c r="CB239">
        <v>154727</v>
      </c>
      <c r="CC239" t="s">
        <v>173</v>
      </c>
      <c r="CD239" t="s">
        <v>174</v>
      </c>
      <c r="CE239" t="s">
        <v>175</v>
      </c>
      <c r="CG239" t="s">
        <v>194</v>
      </c>
      <c r="CH239">
        <v>23.11</v>
      </c>
      <c r="CI239" t="s">
        <v>176</v>
      </c>
      <c r="CJ239" s="10">
        <v>44678.574745370373</v>
      </c>
      <c r="CK239" s="10">
        <v>44671.508576388886</v>
      </c>
      <c r="CL239" t="s">
        <v>191</v>
      </c>
      <c r="CM239" t="s">
        <v>195</v>
      </c>
      <c r="CN239" t="s">
        <v>93</v>
      </c>
      <c r="CO239">
        <v>2</v>
      </c>
      <c r="CP239">
        <v>21.68</v>
      </c>
      <c r="CQ239" t="s">
        <v>95</v>
      </c>
      <c r="CS239" t="s">
        <v>177</v>
      </c>
      <c r="CU239" t="s">
        <v>178</v>
      </c>
      <c r="CV239">
        <v>30</v>
      </c>
      <c r="CW239">
        <v>72.150000000000006</v>
      </c>
      <c r="CX239" t="s">
        <v>179</v>
      </c>
      <c r="CY239" t="s">
        <v>180</v>
      </c>
      <c r="CZ239" t="s">
        <v>181</v>
      </c>
      <c r="DA239" t="s">
        <v>182</v>
      </c>
      <c r="DB239">
        <v>5000</v>
      </c>
      <c r="DC239">
        <v>60</v>
      </c>
      <c r="DD239" t="s">
        <v>191</v>
      </c>
      <c r="DE239" t="s">
        <v>183</v>
      </c>
      <c r="DK239" t="s">
        <v>95</v>
      </c>
      <c r="DN239" t="s">
        <v>177</v>
      </c>
      <c r="DP239" t="s">
        <v>184</v>
      </c>
      <c r="DQ239">
        <v>68</v>
      </c>
      <c r="DR239">
        <v>5.3</v>
      </c>
      <c r="DS239">
        <v>2250</v>
      </c>
      <c r="DT239" t="s">
        <v>94</v>
      </c>
      <c r="DU239" t="s">
        <v>93</v>
      </c>
      <c r="DW239">
        <v>0</v>
      </c>
      <c r="DX239" t="s">
        <v>185</v>
      </c>
      <c r="DY239" t="s">
        <v>186</v>
      </c>
      <c r="DZ239" t="s">
        <v>187</v>
      </c>
      <c r="EB239" t="s">
        <v>191</v>
      </c>
    </row>
    <row r="240" spans="1:132" x14ac:dyDescent="0.25">
      <c r="A240" t="s">
        <v>34</v>
      </c>
      <c r="B240" t="s">
        <v>198</v>
      </c>
      <c r="C240" t="s">
        <v>197</v>
      </c>
      <c r="D240">
        <v>5</v>
      </c>
      <c r="E240">
        <v>120</v>
      </c>
      <c r="F240" t="s">
        <v>191</v>
      </c>
      <c r="G240" s="10">
        <v>44678.572523148148</v>
      </c>
      <c r="H240" t="s">
        <v>192</v>
      </c>
      <c r="I240">
        <v>1.0609999999999999</v>
      </c>
      <c r="J240">
        <v>5.3999999999999999E-2</v>
      </c>
      <c r="K240">
        <v>414.7</v>
      </c>
      <c r="L240">
        <v>5.5</v>
      </c>
      <c r="M240">
        <v>335.3</v>
      </c>
      <c r="N240">
        <v>8.1000000000000003E-2</v>
      </c>
      <c r="O240">
        <v>-11.7</v>
      </c>
      <c r="P240">
        <v>1.4</v>
      </c>
      <c r="Q240" t="s">
        <v>35</v>
      </c>
      <c r="R240">
        <v>55056</v>
      </c>
      <c r="S240" t="s">
        <v>36</v>
      </c>
      <c r="T240">
        <v>55066</v>
      </c>
      <c r="U240">
        <v>5000</v>
      </c>
      <c r="V240">
        <v>60</v>
      </c>
      <c r="W240" t="s">
        <v>37</v>
      </c>
      <c r="Y240">
        <v>41.5</v>
      </c>
      <c r="Z240" t="s">
        <v>38</v>
      </c>
      <c r="AE240">
        <v>-11.6</v>
      </c>
      <c r="AF240">
        <v>1.4</v>
      </c>
      <c r="AG240">
        <v>24.36</v>
      </c>
      <c r="AH240">
        <v>21.77</v>
      </c>
      <c r="AI240">
        <v>1.119</v>
      </c>
      <c r="AJ240" t="s">
        <v>154</v>
      </c>
      <c r="AK240" t="s">
        <v>155</v>
      </c>
      <c r="AL240" t="s">
        <v>156</v>
      </c>
      <c r="AM240">
        <v>14</v>
      </c>
      <c r="AN240">
        <v>14.5</v>
      </c>
      <c r="AO240" t="s">
        <v>157</v>
      </c>
      <c r="AP240" t="s">
        <v>158</v>
      </c>
      <c r="AQ240" t="s">
        <v>159</v>
      </c>
      <c r="AR240" t="s">
        <v>160</v>
      </c>
      <c r="AT240" t="s">
        <v>193</v>
      </c>
      <c r="AU240" s="10">
        <v>44671.507199074076</v>
      </c>
      <c r="AV240" t="s">
        <v>161</v>
      </c>
      <c r="AW240" t="s">
        <v>162</v>
      </c>
      <c r="AX240">
        <v>0.3</v>
      </c>
      <c r="BC240" t="s">
        <v>163</v>
      </c>
      <c r="BD240" t="s">
        <v>164</v>
      </c>
      <c r="BE240" s="10">
        <v>44676.573645833334</v>
      </c>
      <c r="BF240" t="s">
        <v>92</v>
      </c>
      <c r="BG240" t="s">
        <v>165</v>
      </c>
      <c r="BH240">
        <v>398</v>
      </c>
      <c r="BJ240">
        <v>0</v>
      </c>
      <c r="BK240">
        <v>500</v>
      </c>
      <c r="BL240">
        <v>250</v>
      </c>
      <c r="BM240" t="s">
        <v>166</v>
      </c>
      <c r="BN240">
        <v>400</v>
      </c>
      <c r="BO240" t="s">
        <v>167</v>
      </c>
      <c r="BP240">
        <v>60000</v>
      </c>
      <c r="BQ240" t="s">
        <v>168</v>
      </c>
      <c r="BR240" t="s">
        <v>169</v>
      </c>
      <c r="BS240" t="s">
        <v>170</v>
      </c>
      <c r="BT240">
        <v>106.8</v>
      </c>
      <c r="BU240">
        <v>0</v>
      </c>
      <c r="BV240" s="11">
        <v>42583</v>
      </c>
      <c r="BW240">
        <v>2</v>
      </c>
      <c r="BX240" t="s">
        <v>171</v>
      </c>
      <c r="BY240" t="s">
        <v>171</v>
      </c>
      <c r="BZ240" t="s">
        <v>172</v>
      </c>
      <c r="CA240">
        <v>7</v>
      </c>
      <c r="CB240">
        <v>154727</v>
      </c>
      <c r="CC240" t="s">
        <v>173</v>
      </c>
      <c r="CD240" t="s">
        <v>174</v>
      </c>
      <c r="CE240" t="s">
        <v>175</v>
      </c>
      <c r="CG240" t="s">
        <v>194</v>
      </c>
      <c r="CH240">
        <v>23.39</v>
      </c>
      <c r="CI240" t="s">
        <v>176</v>
      </c>
      <c r="CJ240" s="10">
        <v>44678.572638888887</v>
      </c>
      <c r="CK240" s="10">
        <v>44671.508576388886</v>
      </c>
      <c r="CL240" t="s">
        <v>191</v>
      </c>
      <c r="CM240" t="s">
        <v>195</v>
      </c>
      <c r="CN240" t="s">
        <v>93</v>
      </c>
      <c r="CO240">
        <v>2</v>
      </c>
      <c r="CP240">
        <v>22.04</v>
      </c>
      <c r="CQ240" t="s">
        <v>95</v>
      </c>
      <c r="CS240" t="s">
        <v>177</v>
      </c>
      <c r="CU240" t="s">
        <v>178</v>
      </c>
      <c r="CV240">
        <v>30</v>
      </c>
      <c r="CW240">
        <v>73.02</v>
      </c>
      <c r="CX240" t="s">
        <v>179</v>
      </c>
      <c r="CY240" t="s">
        <v>180</v>
      </c>
      <c r="CZ240" t="s">
        <v>181</v>
      </c>
      <c r="DA240" t="s">
        <v>182</v>
      </c>
      <c r="DB240">
        <v>5000</v>
      </c>
      <c r="DC240">
        <v>60</v>
      </c>
      <c r="DD240" t="s">
        <v>191</v>
      </c>
      <c r="DE240" t="s">
        <v>183</v>
      </c>
      <c r="DK240" t="s">
        <v>95</v>
      </c>
      <c r="DN240" t="s">
        <v>177</v>
      </c>
      <c r="DP240" t="s">
        <v>184</v>
      </c>
      <c r="DQ240">
        <v>94</v>
      </c>
      <c r="DR240">
        <v>5.3</v>
      </c>
      <c r="DS240">
        <v>2250</v>
      </c>
      <c r="DT240" t="s">
        <v>94</v>
      </c>
      <c r="DU240" t="s">
        <v>93</v>
      </c>
      <c r="DW240">
        <v>0</v>
      </c>
      <c r="DX240" t="s">
        <v>185</v>
      </c>
      <c r="DY240" t="s">
        <v>186</v>
      </c>
      <c r="DZ240" t="s">
        <v>187</v>
      </c>
      <c r="EB240" t="s">
        <v>191</v>
      </c>
    </row>
    <row r="241" spans="1:132" x14ac:dyDescent="0.25">
      <c r="A241" t="s">
        <v>34</v>
      </c>
      <c r="B241" t="s">
        <v>211</v>
      </c>
      <c r="C241" t="s">
        <v>200</v>
      </c>
      <c r="D241">
        <v>5</v>
      </c>
      <c r="E241">
        <v>120</v>
      </c>
      <c r="F241" t="s">
        <v>191</v>
      </c>
      <c r="G241" s="10">
        <v>44678.5703587963</v>
      </c>
      <c r="H241" t="s">
        <v>192</v>
      </c>
      <c r="I241">
        <v>1.0940000000000001</v>
      </c>
      <c r="J241">
        <v>3.9E-2</v>
      </c>
      <c r="K241">
        <v>404.4</v>
      </c>
      <c r="L241">
        <v>5.4</v>
      </c>
      <c r="M241">
        <v>286.7</v>
      </c>
      <c r="N241">
        <v>3.2000000000000001E-2</v>
      </c>
      <c r="O241">
        <v>-13.4</v>
      </c>
      <c r="P241">
        <v>1</v>
      </c>
      <c r="Q241" t="s">
        <v>35</v>
      </c>
      <c r="R241">
        <v>55056</v>
      </c>
      <c r="S241" t="s">
        <v>36</v>
      </c>
      <c r="T241">
        <v>55066</v>
      </c>
      <c r="U241">
        <v>5000</v>
      </c>
      <c r="V241">
        <v>60</v>
      </c>
      <c r="W241" t="s">
        <v>37</v>
      </c>
      <c r="Y241">
        <v>41.8</v>
      </c>
      <c r="Z241" t="s">
        <v>38</v>
      </c>
      <c r="AE241">
        <v>-13.4</v>
      </c>
      <c r="AF241">
        <v>1.1000000000000001</v>
      </c>
      <c r="AG241">
        <v>24.04</v>
      </c>
      <c r="AH241">
        <v>21.41</v>
      </c>
      <c r="AI241">
        <v>1.123</v>
      </c>
      <c r="AJ241" t="s">
        <v>154</v>
      </c>
      <c r="AK241" t="s">
        <v>155</v>
      </c>
      <c r="AL241" t="s">
        <v>156</v>
      </c>
      <c r="AM241">
        <v>14</v>
      </c>
      <c r="AN241">
        <v>14.5</v>
      </c>
      <c r="AO241" t="s">
        <v>157</v>
      </c>
      <c r="AP241" t="s">
        <v>158</v>
      </c>
      <c r="AQ241" t="s">
        <v>159</v>
      </c>
      <c r="AR241" t="s">
        <v>160</v>
      </c>
      <c r="AT241" t="s">
        <v>193</v>
      </c>
      <c r="AU241" s="10">
        <v>44671.507199074076</v>
      </c>
      <c r="AV241" t="s">
        <v>161</v>
      </c>
      <c r="AW241" t="s">
        <v>162</v>
      </c>
      <c r="AX241">
        <v>0.3</v>
      </c>
      <c r="BC241" t="s">
        <v>163</v>
      </c>
      <c r="BD241" t="s">
        <v>164</v>
      </c>
      <c r="BE241" s="10">
        <v>44676.555439814816</v>
      </c>
      <c r="BF241" t="s">
        <v>92</v>
      </c>
      <c r="BG241" t="s">
        <v>165</v>
      </c>
      <c r="BH241">
        <v>406</v>
      </c>
      <c r="BJ241">
        <v>0</v>
      </c>
      <c r="BK241">
        <v>500</v>
      </c>
      <c r="BL241">
        <v>250</v>
      </c>
      <c r="BM241" t="s">
        <v>166</v>
      </c>
      <c r="BN241">
        <v>400</v>
      </c>
      <c r="BO241" t="s">
        <v>167</v>
      </c>
      <c r="BP241">
        <v>60000</v>
      </c>
      <c r="BQ241" t="s">
        <v>168</v>
      </c>
      <c r="BR241" t="s">
        <v>169</v>
      </c>
      <c r="BS241" t="s">
        <v>170</v>
      </c>
      <c r="BT241">
        <v>89.8</v>
      </c>
      <c r="BU241">
        <v>0</v>
      </c>
      <c r="BV241" s="11">
        <v>42583</v>
      </c>
      <c r="BW241">
        <v>2</v>
      </c>
      <c r="BX241" t="s">
        <v>171</v>
      </c>
      <c r="BY241" t="s">
        <v>171</v>
      </c>
      <c r="BZ241" t="s">
        <v>172</v>
      </c>
      <c r="CA241">
        <v>7</v>
      </c>
      <c r="CB241">
        <v>154727</v>
      </c>
      <c r="CC241" t="s">
        <v>173</v>
      </c>
      <c r="CD241" t="s">
        <v>174</v>
      </c>
      <c r="CE241" t="s">
        <v>175</v>
      </c>
      <c r="CG241" t="s">
        <v>194</v>
      </c>
      <c r="CH241">
        <v>23.42</v>
      </c>
      <c r="CI241" t="s">
        <v>176</v>
      </c>
      <c r="CJ241" s="10">
        <v>44678.570474537039</v>
      </c>
      <c r="CK241" s="10">
        <v>44671.508576388886</v>
      </c>
      <c r="CL241" t="s">
        <v>191</v>
      </c>
      <c r="CM241" t="s">
        <v>195</v>
      </c>
      <c r="CN241" t="s">
        <v>93</v>
      </c>
      <c r="CO241">
        <v>2</v>
      </c>
      <c r="CP241">
        <v>21.41</v>
      </c>
      <c r="CQ241" t="s">
        <v>95</v>
      </c>
      <c r="CS241" t="s">
        <v>177</v>
      </c>
      <c r="CU241" t="s">
        <v>178</v>
      </c>
      <c r="CV241">
        <v>30</v>
      </c>
      <c r="CW241">
        <v>71.78</v>
      </c>
      <c r="CX241" t="s">
        <v>179</v>
      </c>
      <c r="CY241" t="s">
        <v>180</v>
      </c>
      <c r="CZ241" t="s">
        <v>181</v>
      </c>
      <c r="DA241" t="s">
        <v>182</v>
      </c>
      <c r="DB241">
        <v>5000</v>
      </c>
      <c r="DC241">
        <v>60</v>
      </c>
      <c r="DD241" t="s">
        <v>191</v>
      </c>
      <c r="DE241" t="s">
        <v>183</v>
      </c>
      <c r="DK241" t="s">
        <v>95</v>
      </c>
      <c r="DN241" t="s">
        <v>177</v>
      </c>
      <c r="DP241" t="s">
        <v>184</v>
      </c>
      <c r="DQ241">
        <v>86</v>
      </c>
      <c r="DR241">
        <v>5.3</v>
      </c>
      <c r="DS241">
        <v>2250</v>
      </c>
      <c r="DT241" t="s">
        <v>94</v>
      </c>
      <c r="DU241" t="s">
        <v>93</v>
      </c>
      <c r="DW241">
        <v>0</v>
      </c>
      <c r="DX241" t="s">
        <v>185</v>
      </c>
      <c r="DY241" t="s">
        <v>186</v>
      </c>
      <c r="DZ241" t="s">
        <v>187</v>
      </c>
      <c r="EB241" t="s">
        <v>191</v>
      </c>
    </row>
    <row r="242" spans="1:132" x14ac:dyDescent="0.25">
      <c r="A242" t="s">
        <v>34</v>
      </c>
      <c r="B242" t="s">
        <v>199</v>
      </c>
      <c r="C242" t="s">
        <v>200</v>
      </c>
      <c r="D242">
        <v>4</v>
      </c>
      <c r="E242">
        <v>120</v>
      </c>
      <c r="F242" t="s">
        <v>191</v>
      </c>
      <c r="G242" s="10">
        <v>44677.624386574076</v>
      </c>
      <c r="H242" t="s">
        <v>192</v>
      </c>
      <c r="I242">
        <v>1.1639999999999999</v>
      </c>
      <c r="J242">
        <v>6.0999999999999999E-2</v>
      </c>
      <c r="K242">
        <v>447.6</v>
      </c>
      <c r="L242">
        <v>6</v>
      </c>
      <c r="M242">
        <v>231.3</v>
      </c>
      <c r="N242">
        <v>0.30499999999999999</v>
      </c>
      <c r="O242">
        <v>-11.5</v>
      </c>
      <c r="P242">
        <v>-1.6</v>
      </c>
      <c r="Q242" t="s">
        <v>35</v>
      </c>
      <c r="R242">
        <v>55056</v>
      </c>
      <c r="S242" t="s">
        <v>36</v>
      </c>
      <c r="T242">
        <v>55066</v>
      </c>
      <c r="U242">
        <v>5000</v>
      </c>
      <c r="V242">
        <v>60</v>
      </c>
      <c r="W242" t="s">
        <v>37</v>
      </c>
      <c r="Y242">
        <v>37.299999999999997</v>
      </c>
      <c r="Z242" t="s">
        <v>38</v>
      </c>
      <c r="AE242">
        <v>-11.7</v>
      </c>
      <c r="AF242">
        <v>-1.4</v>
      </c>
      <c r="AG242">
        <v>26.06</v>
      </c>
      <c r="AH242">
        <v>21.06</v>
      </c>
      <c r="AI242">
        <v>1.2370000000000001</v>
      </c>
      <c r="AJ242" t="s">
        <v>154</v>
      </c>
      <c r="AK242" t="s">
        <v>155</v>
      </c>
      <c r="AL242" t="s">
        <v>156</v>
      </c>
      <c r="AM242">
        <v>14</v>
      </c>
      <c r="AN242">
        <v>14.5</v>
      </c>
      <c r="AO242" t="s">
        <v>157</v>
      </c>
      <c r="AP242" t="s">
        <v>158</v>
      </c>
      <c r="AQ242" t="s">
        <v>159</v>
      </c>
      <c r="AR242" t="s">
        <v>160</v>
      </c>
      <c r="AT242" t="s">
        <v>193</v>
      </c>
      <c r="AU242" s="10">
        <v>44671.507199074076</v>
      </c>
      <c r="AV242" t="s">
        <v>161</v>
      </c>
      <c r="AW242" t="s">
        <v>162</v>
      </c>
      <c r="AX242">
        <v>0.3</v>
      </c>
      <c r="BC242" t="s">
        <v>163</v>
      </c>
      <c r="BD242" t="s">
        <v>164</v>
      </c>
      <c r="BE242" s="10">
        <v>44676.603634259256</v>
      </c>
      <c r="BF242" t="s">
        <v>92</v>
      </c>
      <c r="BG242" t="s">
        <v>165</v>
      </c>
      <c r="BH242">
        <v>360</v>
      </c>
      <c r="BJ242">
        <v>0</v>
      </c>
      <c r="BK242">
        <v>500</v>
      </c>
      <c r="BL242">
        <v>250</v>
      </c>
      <c r="BM242" t="s">
        <v>166</v>
      </c>
      <c r="BN242">
        <v>400</v>
      </c>
      <c r="BO242" t="s">
        <v>167</v>
      </c>
      <c r="BP242">
        <v>60000</v>
      </c>
      <c r="BQ242" t="s">
        <v>168</v>
      </c>
      <c r="BR242" t="s">
        <v>169</v>
      </c>
      <c r="BS242" t="s">
        <v>170</v>
      </c>
      <c r="BT242">
        <v>142.80000000000001</v>
      </c>
      <c r="BU242">
        <v>0</v>
      </c>
      <c r="BV242" s="11">
        <v>42583</v>
      </c>
      <c r="BW242">
        <v>2</v>
      </c>
      <c r="BX242" t="s">
        <v>171</v>
      </c>
      <c r="BY242" t="s">
        <v>171</v>
      </c>
      <c r="BZ242" t="s">
        <v>172</v>
      </c>
      <c r="CA242">
        <v>7</v>
      </c>
      <c r="CB242">
        <v>154727</v>
      </c>
      <c r="CC242" t="s">
        <v>173</v>
      </c>
      <c r="CD242" t="s">
        <v>174</v>
      </c>
      <c r="CE242" t="s">
        <v>175</v>
      </c>
      <c r="CG242" t="s">
        <v>194</v>
      </c>
      <c r="CH242">
        <v>25.48</v>
      </c>
      <c r="CI242" t="s">
        <v>176</v>
      </c>
      <c r="CJ242" s="10">
        <v>44677.624502314815</v>
      </c>
      <c r="CK242" s="10">
        <v>44671.508576388886</v>
      </c>
      <c r="CL242" t="s">
        <v>191</v>
      </c>
      <c r="CM242" t="s">
        <v>195</v>
      </c>
      <c r="CN242" t="s">
        <v>93</v>
      </c>
      <c r="CO242">
        <v>2</v>
      </c>
      <c r="CP242">
        <v>21.9</v>
      </c>
      <c r="CQ242" t="s">
        <v>95</v>
      </c>
      <c r="CS242" t="s">
        <v>177</v>
      </c>
      <c r="CU242" t="s">
        <v>178</v>
      </c>
      <c r="CV242">
        <v>30</v>
      </c>
      <c r="CW242">
        <v>76.31</v>
      </c>
      <c r="CX242" t="s">
        <v>179</v>
      </c>
      <c r="CY242" t="s">
        <v>180</v>
      </c>
      <c r="CZ242" t="s">
        <v>181</v>
      </c>
      <c r="DA242" t="s">
        <v>182</v>
      </c>
      <c r="DB242">
        <v>5000</v>
      </c>
      <c r="DC242">
        <v>60</v>
      </c>
      <c r="DD242" t="s">
        <v>191</v>
      </c>
      <c r="DE242" t="s">
        <v>183</v>
      </c>
      <c r="DK242" t="s">
        <v>95</v>
      </c>
      <c r="DN242" t="s">
        <v>177</v>
      </c>
      <c r="DP242" t="s">
        <v>184</v>
      </c>
      <c r="DQ242">
        <v>62</v>
      </c>
      <c r="DR242">
        <v>5.3</v>
      </c>
      <c r="DS242">
        <v>2250</v>
      </c>
      <c r="DT242" t="s">
        <v>94</v>
      </c>
      <c r="DU242" t="s">
        <v>93</v>
      </c>
      <c r="DW242">
        <v>0</v>
      </c>
      <c r="DX242" t="s">
        <v>185</v>
      </c>
      <c r="DY242" t="s">
        <v>186</v>
      </c>
      <c r="DZ242" t="s">
        <v>187</v>
      </c>
      <c r="EB242" t="s">
        <v>191</v>
      </c>
    </row>
    <row r="243" spans="1:132" x14ac:dyDescent="0.25">
      <c r="A243" t="s">
        <v>34</v>
      </c>
      <c r="B243" t="s">
        <v>206</v>
      </c>
      <c r="C243" t="s">
        <v>200</v>
      </c>
      <c r="D243">
        <v>4</v>
      </c>
      <c r="E243">
        <v>120</v>
      </c>
      <c r="F243" t="s">
        <v>191</v>
      </c>
      <c r="G243" s="10">
        <v>44677.622465277775</v>
      </c>
      <c r="H243" t="s">
        <v>192</v>
      </c>
      <c r="I243">
        <v>1.145</v>
      </c>
      <c r="J243">
        <v>4.7E-2</v>
      </c>
      <c r="K243">
        <v>378</v>
      </c>
      <c r="L243">
        <v>5.0999999999999996</v>
      </c>
      <c r="M243">
        <v>233.2</v>
      </c>
      <c r="N243">
        <v>7.4999999999999997E-2</v>
      </c>
      <c r="O243">
        <v>-11.4</v>
      </c>
      <c r="P243">
        <v>-3</v>
      </c>
      <c r="Q243" t="s">
        <v>35</v>
      </c>
      <c r="R243">
        <v>55056</v>
      </c>
      <c r="S243" t="s">
        <v>36</v>
      </c>
      <c r="T243">
        <v>55066</v>
      </c>
      <c r="U243">
        <v>5000</v>
      </c>
      <c r="V243">
        <v>60</v>
      </c>
      <c r="W243" t="s">
        <v>37</v>
      </c>
      <c r="Y243">
        <v>37.1</v>
      </c>
      <c r="Z243" t="s">
        <v>38</v>
      </c>
      <c r="AE243">
        <v>-11.4</v>
      </c>
      <c r="AF243">
        <v>-2.9</v>
      </c>
      <c r="AG243">
        <v>23.64</v>
      </c>
      <c r="AH243">
        <v>19.739999999999998</v>
      </c>
      <c r="AI243">
        <v>1.198</v>
      </c>
      <c r="AJ243" t="s">
        <v>154</v>
      </c>
      <c r="AK243" t="s">
        <v>155</v>
      </c>
      <c r="AL243" t="s">
        <v>156</v>
      </c>
      <c r="AM243">
        <v>14</v>
      </c>
      <c r="AN243">
        <v>14.5</v>
      </c>
      <c r="AO243" t="s">
        <v>157</v>
      </c>
      <c r="AP243" t="s">
        <v>158</v>
      </c>
      <c r="AQ243" t="s">
        <v>159</v>
      </c>
      <c r="AR243" t="s">
        <v>160</v>
      </c>
      <c r="AT243" t="s">
        <v>193</v>
      </c>
      <c r="AU243" s="10">
        <v>44671.507199074076</v>
      </c>
      <c r="AV243" t="s">
        <v>161</v>
      </c>
      <c r="AW243" t="s">
        <v>162</v>
      </c>
      <c r="AX243">
        <v>0.3</v>
      </c>
      <c r="BC243" t="s">
        <v>163</v>
      </c>
      <c r="BD243" t="s">
        <v>164</v>
      </c>
      <c r="BE243" s="10">
        <v>44676.593981481485</v>
      </c>
      <c r="BF243" t="s">
        <v>92</v>
      </c>
      <c r="BG243" t="s">
        <v>165</v>
      </c>
      <c r="BH243">
        <v>310</v>
      </c>
      <c r="BJ243">
        <v>0</v>
      </c>
      <c r="BK243">
        <v>500</v>
      </c>
      <c r="BL243">
        <v>250</v>
      </c>
      <c r="BM243" t="s">
        <v>166</v>
      </c>
      <c r="BN243">
        <v>400</v>
      </c>
      <c r="BO243" t="s">
        <v>167</v>
      </c>
      <c r="BP243">
        <v>60000</v>
      </c>
      <c r="BQ243" t="s">
        <v>168</v>
      </c>
      <c r="BR243" t="s">
        <v>169</v>
      </c>
      <c r="BS243" t="s">
        <v>170</v>
      </c>
      <c r="BT243">
        <v>115.4</v>
      </c>
      <c r="BU243">
        <v>0</v>
      </c>
      <c r="BV243" s="11">
        <v>42583</v>
      </c>
      <c r="BW243">
        <v>2</v>
      </c>
      <c r="BX243" t="s">
        <v>171</v>
      </c>
      <c r="BY243" t="s">
        <v>171</v>
      </c>
      <c r="BZ243" t="s">
        <v>172</v>
      </c>
      <c r="CA243">
        <v>7</v>
      </c>
      <c r="CB243">
        <v>154727</v>
      </c>
      <c r="CC243" t="s">
        <v>173</v>
      </c>
      <c r="CD243" t="s">
        <v>174</v>
      </c>
      <c r="CE243" t="s">
        <v>175</v>
      </c>
      <c r="CG243" t="s">
        <v>194</v>
      </c>
      <c r="CH243">
        <v>23.15</v>
      </c>
      <c r="CI243" t="s">
        <v>176</v>
      </c>
      <c r="CJ243" s="10">
        <v>44677.622569444444</v>
      </c>
      <c r="CK243" s="10">
        <v>44671.508576388886</v>
      </c>
      <c r="CL243" t="s">
        <v>191</v>
      </c>
      <c r="CM243" t="s">
        <v>195</v>
      </c>
      <c r="CN243" t="s">
        <v>93</v>
      </c>
      <c r="CO243">
        <v>2</v>
      </c>
      <c r="CP243">
        <v>20.22</v>
      </c>
      <c r="CQ243" t="s">
        <v>95</v>
      </c>
      <c r="CS243" t="s">
        <v>177</v>
      </c>
      <c r="CU243" t="s">
        <v>178</v>
      </c>
      <c r="CV243">
        <v>30</v>
      </c>
      <c r="CW243">
        <v>70.209999999999994</v>
      </c>
      <c r="CX243" t="s">
        <v>179</v>
      </c>
      <c r="CY243" t="s">
        <v>180</v>
      </c>
      <c r="CZ243" t="s">
        <v>181</v>
      </c>
      <c r="DA243" t="s">
        <v>182</v>
      </c>
      <c r="DB243">
        <v>5000</v>
      </c>
      <c r="DC243">
        <v>60</v>
      </c>
      <c r="DD243" t="s">
        <v>191</v>
      </c>
      <c r="DE243" t="s">
        <v>183</v>
      </c>
      <c r="DK243" t="s">
        <v>95</v>
      </c>
      <c r="DN243" t="s">
        <v>177</v>
      </c>
      <c r="DP243" t="s">
        <v>184</v>
      </c>
      <c r="DQ243">
        <v>66</v>
      </c>
      <c r="DR243">
        <v>5.3</v>
      </c>
      <c r="DS243">
        <v>2250</v>
      </c>
      <c r="DT243" t="s">
        <v>94</v>
      </c>
      <c r="DU243" t="s">
        <v>93</v>
      </c>
      <c r="DW243">
        <v>0</v>
      </c>
      <c r="DX243" t="s">
        <v>185</v>
      </c>
      <c r="DY243" t="s">
        <v>186</v>
      </c>
      <c r="DZ243" t="s">
        <v>187</v>
      </c>
      <c r="EB243" t="s">
        <v>191</v>
      </c>
    </row>
    <row r="244" spans="1:132" x14ac:dyDescent="0.25">
      <c r="A244" t="s">
        <v>34</v>
      </c>
      <c r="B244" t="s">
        <v>207</v>
      </c>
      <c r="C244" t="s">
        <v>197</v>
      </c>
      <c r="D244">
        <v>4</v>
      </c>
      <c r="E244">
        <v>120</v>
      </c>
      <c r="F244" t="s">
        <v>191</v>
      </c>
      <c r="G244" s="10">
        <v>44677.620312500003</v>
      </c>
      <c r="H244" t="s">
        <v>192</v>
      </c>
      <c r="I244">
        <v>1.137</v>
      </c>
      <c r="J244">
        <v>5.1999999999999998E-2</v>
      </c>
      <c r="K244">
        <v>495.8</v>
      </c>
      <c r="L244">
        <v>6.7</v>
      </c>
      <c r="M244">
        <v>219.2</v>
      </c>
      <c r="N244">
        <v>0.255</v>
      </c>
      <c r="O244">
        <v>-10.3</v>
      </c>
      <c r="P244">
        <v>-0.8</v>
      </c>
      <c r="Q244" t="s">
        <v>35</v>
      </c>
      <c r="R244">
        <v>55056</v>
      </c>
      <c r="S244" t="s">
        <v>36</v>
      </c>
      <c r="T244">
        <v>55066</v>
      </c>
      <c r="U244">
        <v>5000</v>
      </c>
      <c r="V244">
        <v>60</v>
      </c>
      <c r="W244" t="s">
        <v>37</v>
      </c>
      <c r="Y244">
        <v>37</v>
      </c>
      <c r="Z244" t="s">
        <v>38</v>
      </c>
      <c r="AE244">
        <v>-10.5</v>
      </c>
      <c r="AF244">
        <v>-0.6</v>
      </c>
      <c r="AG244">
        <v>27.08</v>
      </c>
      <c r="AH244">
        <v>22.8</v>
      </c>
      <c r="AI244">
        <v>1.1879999999999999</v>
      </c>
      <c r="AJ244" t="s">
        <v>154</v>
      </c>
      <c r="AK244" t="s">
        <v>155</v>
      </c>
      <c r="AL244" t="s">
        <v>156</v>
      </c>
      <c r="AM244">
        <v>14</v>
      </c>
      <c r="AN244">
        <v>14.5</v>
      </c>
      <c r="AO244" t="s">
        <v>157</v>
      </c>
      <c r="AP244" t="s">
        <v>158</v>
      </c>
      <c r="AQ244" t="s">
        <v>159</v>
      </c>
      <c r="AR244" t="s">
        <v>160</v>
      </c>
      <c r="AT244" t="s">
        <v>193</v>
      </c>
      <c r="AU244" s="10">
        <v>44671.507199074076</v>
      </c>
      <c r="AV244" t="s">
        <v>161</v>
      </c>
      <c r="AW244" t="s">
        <v>162</v>
      </c>
      <c r="AX244">
        <v>0.3</v>
      </c>
      <c r="BC244" t="s">
        <v>163</v>
      </c>
      <c r="BD244" t="s">
        <v>164</v>
      </c>
      <c r="BE244" s="10">
        <v>44676.580821759257</v>
      </c>
      <c r="BF244" t="s">
        <v>92</v>
      </c>
      <c r="BG244" t="s">
        <v>165</v>
      </c>
      <c r="BH244">
        <v>400</v>
      </c>
      <c r="BJ244">
        <v>0</v>
      </c>
      <c r="BK244">
        <v>500</v>
      </c>
      <c r="BL244">
        <v>250</v>
      </c>
      <c r="BM244" t="s">
        <v>166</v>
      </c>
      <c r="BN244">
        <v>400</v>
      </c>
      <c r="BO244" t="s">
        <v>167</v>
      </c>
      <c r="BP244">
        <v>60000</v>
      </c>
      <c r="BQ244" t="s">
        <v>168</v>
      </c>
      <c r="BR244" t="s">
        <v>169</v>
      </c>
      <c r="BS244" t="s">
        <v>170</v>
      </c>
      <c r="BT244">
        <v>4.2</v>
      </c>
      <c r="BU244">
        <v>0</v>
      </c>
      <c r="BV244" s="11">
        <v>42583</v>
      </c>
      <c r="BW244">
        <v>2</v>
      </c>
      <c r="BX244" t="s">
        <v>171</v>
      </c>
      <c r="BY244" t="s">
        <v>171</v>
      </c>
      <c r="BZ244" t="s">
        <v>172</v>
      </c>
      <c r="CA244">
        <v>7</v>
      </c>
      <c r="CB244">
        <v>154727</v>
      </c>
      <c r="CC244" t="s">
        <v>173</v>
      </c>
      <c r="CD244" t="s">
        <v>174</v>
      </c>
      <c r="CE244" t="s">
        <v>175</v>
      </c>
      <c r="CG244" t="s">
        <v>194</v>
      </c>
      <c r="CH244">
        <v>26.46</v>
      </c>
      <c r="CI244" t="s">
        <v>176</v>
      </c>
      <c r="CJ244" s="10">
        <v>44677.620416666665</v>
      </c>
      <c r="CK244" s="10">
        <v>44671.508576388886</v>
      </c>
      <c r="CL244" t="s">
        <v>191</v>
      </c>
      <c r="CM244" t="s">
        <v>195</v>
      </c>
      <c r="CN244" t="s">
        <v>93</v>
      </c>
      <c r="CO244">
        <v>2</v>
      </c>
      <c r="CP244">
        <v>23.28</v>
      </c>
      <c r="CQ244" t="s">
        <v>95</v>
      </c>
      <c r="CS244" t="s">
        <v>177</v>
      </c>
      <c r="CU244" t="s">
        <v>178</v>
      </c>
      <c r="CV244">
        <v>30</v>
      </c>
      <c r="CW244">
        <v>80.3</v>
      </c>
      <c r="CX244" t="s">
        <v>179</v>
      </c>
      <c r="CY244" t="s">
        <v>180</v>
      </c>
      <c r="CZ244" t="s">
        <v>181</v>
      </c>
      <c r="DA244" t="s">
        <v>182</v>
      </c>
      <c r="DB244">
        <v>5000</v>
      </c>
      <c r="DC244">
        <v>60</v>
      </c>
      <c r="DD244" t="s">
        <v>191</v>
      </c>
      <c r="DE244" t="s">
        <v>183</v>
      </c>
      <c r="DK244" t="s">
        <v>95</v>
      </c>
      <c r="DN244" t="s">
        <v>177</v>
      </c>
      <c r="DP244" t="s">
        <v>184</v>
      </c>
      <c r="DQ244">
        <v>90</v>
      </c>
      <c r="DR244">
        <v>5.3</v>
      </c>
      <c r="DS244">
        <v>2250</v>
      </c>
      <c r="DT244" t="s">
        <v>94</v>
      </c>
      <c r="DU244" t="s">
        <v>93</v>
      </c>
      <c r="DW244">
        <v>0</v>
      </c>
      <c r="DX244" t="s">
        <v>185</v>
      </c>
      <c r="DY244" t="s">
        <v>186</v>
      </c>
      <c r="DZ244" t="s">
        <v>187</v>
      </c>
      <c r="EB244" t="s">
        <v>191</v>
      </c>
    </row>
    <row r="245" spans="1:132" x14ac:dyDescent="0.25">
      <c r="A245" t="s">
        <v>34</v>
      </c>
      <c r="B245" t="s">
        <v>210</v>
      </c>
      <c r="C245" t="s">
        <v>190</v>
      </c>
      <c r="D245">
        <v>4</v>
      </c>
      <c r="E245">
        <v>120</v>
      </c>
      <c r="F245" t="s">
        <v>191</v>
      </c>
      <c r="G245" s="10">
        <v>44677.618043981478</v>
      </c>
      <c r="H245" t="s">
        <v>192</v>
      </c>
      <c r="I245">
        <v>1.0389999999999999</v>
      </c>
      <c r="J245">
        <v>4.2000000000000003E-2</v>
      </c>
      <c r="K245">
        <v>468.5</v>
      </c>
      <c r="L245">
        <v>6.3</v>
      </c>
      <c r="M245">
        <v>195.8</v>
      </c>
      <c r="N245">
        <v>1.0999999999999999E-2</v>
      </c>
      <c r="O245">
        <v>-11.4</v>
      </c>
      <c r="P245">
        <v>-1.2</v>
      </c>
      <c r="Q245" t="s">
        <v>35</v>
      </c>
      <c r="R245">
        <v>55056</v>
      </c>
      <c r="S245" t="s">
        <v>36</v>
      </c>
      <c r="T245">
        <v>55066</v>
      </c>
      <c r="U245">
        <v>5000</v>
      </c>
      <c r="V245">
        <v>60</v>
      </c>
      <c r="W245" t="s">
        <v>37</v>
      </c>
      <c r="Y245">
        <v>37</v>
      </c>
      <c r="Z245" t="s">
        <v>38</v>
      </c>
      <c r="AE245">
        <v>-11.4</v>
      </c>
      <c r="AF245">
        <v>-1.2</v>
      </c>
      <c r="AG245">
        <v>25.88</v>
      </c>
      <c r="AH245">
        <v>23.28</v>
      </c>
      <c r="AI245">
        <v>1.111</v>
      </c>
      <c r="AJ245" t="s">
        <v>154</v>
      </c>
      <c r="AK245" t="s">
        <v>155</v>
      </c>
      <c r="AL245" t="s">
        <v>156</v>
      </c>
      <c r="AM245">
        <v>14</v>
      </c>
      <c r="AN245">
        <v>14.5</v>
      </c>
      <c r="AO245" t="s">
        <v>157</v>
      </c>
      <c r="AP245" t="s">
        <v>158</v>
      </c>
      <c r="AQ245" t="s">
        <v>159</v>
      </c>
      <c r="AR245" t="s">
        <v>160</v>
      </c>
      <c r="AT245" t="s">
        <v>193</v>
      </c>
      <c r="AU245" s="10">
        <v>44671.507199074076</v>
      </c>
      <c r="AV245" t="s">
        <v>161</v>
      </c>
      <c r="AW245" t="s">
        <v>162</v>
      </c>
      <c r="AX245">
        <v>0.3</v>
      </c>
      <c r="BC245" t="s">
        <v>163</v>
      </c>
      <c r="BD245" t="s">
        <v>164</v>
      </c>
      <c r="BE245" s="10">
        <v>44676.610300925924</v>
      </c>
      <c r="BF245" t="s">
        <v>92</v>
      </c>
      <c r="BG245" t="s">
        <v>165</v>
      </c>
      <c r="BH245">
        <v>402</v>
      </c>
      <c r="BJ245">
        <v>0</v>
      </c>
      <c r="BK245">
        <v>500</v>
      </c>
      <c r="BL245">
        <v>250</v>
      </c>
      <c r="BM245" t="s">
        <v>166</v>
      </c>
      <c r="BN245">
        <v>400</v>
      </c>
      <c r="BO245" t="s">
        <v>167</v>
      </c>
      <c r="BP245">
        <v>60000</v>
      </c>
      <c r="BQ245" t="s">
        <v>168</v>
      </c>
      <c r="BR245" t="s">
        <v>169</v>
      </c>
      <c r="BS245" t="s">
        <v>170</v>
      </c>
      <c r="BT245">
        <v>120.7</v>
      </c>
      <c r="BU245">
        <v>0</v>
      </c>
      <c r="BV245" s="11">
        <v>42583</v>
      </c>
      <c r="BW245">
        <v>2</v>
      </c>
      <c r="BX245" t="s">
        <v>171</v>
      </c>
      <c r="BY245" t="s">
        <v>171</v>
      </c>
      <c r="BZ245" t="s">
        <v>172</v>
      </c>
      <c r="CA245">
        <v>7</v>
      </c>
      <c r="CB245">
        <v>154727</v>
      </c>
      <c r="CC245" t="s">
        <v>173</v>
      </c>
      <c r="CD245" t="s">
        <v>174</v>
      </c>
      <c r="CE245" t="s">
        <v>175</v>
      </c>
      <c r="CG245" t="s">
        <v>194</v>
      </c>
      <c r="CH245">
        <v>24.61</v>
      </c>
      <c r="CI245" t="s">
        <v>176</v>
      </c>
      <c r="CJ245" s="10">
        <v>44677.618148148147</v>
      </c>
      <c r="CK245" s="10">
        <v>44671.508576388886</v>
      </c>
      <c r="CL245" t="s">
        <v>191</v>
      </c>
      <c r="CM245" t="s">
        <v>195</v>
      </c>
      <c r="CN245" t="s">
        <v>93</v>
      </c>
      <c r="CO245">
        <v>2</v>
      </c>
      <c r="CP245">
        <v>23.68</v>
      </c>
      <c r="CQ245" t="s">
        <v>95</v>
      </c>
      <c r="CS245" t="s">
        <v>177</v>
      </c>
      <c r="CU245" t="s">
        <v>178</v>
      </c>
      <c r="CV245">
        <v>30</v>
      </c>
      <c r="CW245">
        <v>77.3</v>
      </c>
      <c r="CX245" t="s">
        <v>179</v>
      </c>
      <c r="CY245" t="s">
        <v>180</v>
      </c>
      <c r="CZ245" t="s">
        <v>181</v>
      </c>
      <c r="DA245" t="s">
        <v>182</v>
      </c>
      <c r="DB245">
        <v>5000</v>
      </c>
      <c r="DC245">
        <v>60</v>
      </c>
      <c r="DD245" t="s">
        <v>191</v>
      </c>
      <c r="DE245" t="s">
        <v>183</v>
      </c>
      <c r="DK245" t="s">
        <v>95</v>
      </c>
      <c r="DN245" t="s">
        <v>177</v>
      </c>
      <c r="DP245" t="s">
        <v>184</v>
      </c>
      <c r="DQ245">
        <v>92</v>
      </c>
      <c r="DR245">
        <v>5.3</v>
      </c>
      <c r="DS245">
        <v>2250</v>
      </c>
      <c r="DT245" t="s">
        <v>94</v>
      </c>
      <c r="DU245" t="s">
        <v>93</v>
      </c>
      <c r="DW245">
        <v>0</v>
      </c>
      <c r="DX245" t="s">
        <v>185</v>
      </c>
      <c r="DY245" t="s">
        <v>186</v>
      </c>
      <c r="DZ245" t="s">
        <v>187</v>
      </c>
      <c r="EB245" t="s">
        <v>191</v>
      </c>
    </row>
    <row r="246" spans="1:132" x14ac:dyDescent="0.25">
      <c r="A246" t="s">
        <v>34</v>
      </c>
      <c r="B246" t="s">
        <v>204</v>
      </c>
      <c r="C246" t="s">
        <v>190</v>
      </c>
      <c r="D246">
        <v>4</v>
      </c>
      <c r="E246">
        <v>120</v>
      </c>
      <c r="F246" t="s">
        <v>191</v>
      </c>
      <c r="G246" s="10">
        <v>44677.615925925929</v>
      </c>
      <c r="H246" t="s">
        <v>192</v>
      </c>
      <c r="I246">
        <v>1.1559999999999999</v>
      </c>
      <c r="J246">
        <v>6.3E-2</v>
      </c>
      <c r="K246">
        <v>424.5</v>
      </c>
      <c r="L246">
        <v>5.7</v>
      </c>
      <c r="M246">
        <v>289</v>
      </c>
      <c r="N246">
        <v>0.19800000000000001</v>
      </c>
      <c r="O246">
        <v>-10.4</v>
      </c>
      <c r="P246">
        <v>-1.7</v>
      </c>
      <c r="Q246" t="s">
        <v>35</v>
      </c>
      <c r="R246">
        <v>55056</v>
      </c>
      <c r="S246" t="s">
        <v>36</v>
      </c>
      <c r="T246">
        <v>55066</v>
      </c>
      <c r="U246">
        <v>5000</v>
      </c>
      <c r="V246">
        <v>60</v>
      </c>
      <c r="W246" t="s">
        <v>37</v>
      </c>
      <c r="Y246">
        <v>36.799999999999997</v>
      </c>
      <c r="Z246" t="s">
        <v>38</v>
      </c>
      <c r="AE246">
        <v>-10.3</v>
      </c>
      <c r="AF246">
        <v>-1.6</v>
      </c>
      <c r="AG246">
        <v>25.46</v>
      </c>
      <c r="AH246">
        <v>21.07</v>
      </c>
      <c r="AI246">
        <v>1.208</v>
      </c>
      <c r="AJ246" t="s">
        <v>154</v>
      </c>
      <c r="AK246" t="s">
        <v>155</v>
      </c>
      <c r="AL246" t="s">
        <v>156</v>
      </c>
      <c r="AM246">
        <v>14</v>
      </c>
      <c r="AN246">
        <v>14.5</v>
      </c>
      <c r="AO246" t="s">
        <v>157</v>
      </c>
      <c r="AP246" t="s">
        <v>158</v>
      </c>
      <c r="AQ246" t="s">
        <v>159</v>
      </c>
      <c r="AR246" t="s">
        <v>160</v>
      </c>
      <c r="AT246" t="s">
        <v>193</v>
      </c>
      <c r="AU246" s="10">
        <v>44671.507199074076</v>
      </c>
      <c r="AV246" t="s">
        <v>161</v>
      </c>
      <c r="AW246" t="s">
        <v>162</v>
      </c>
      <c r="AX246">
        <v>0.3</v>
      </c>
      <c r="BC246" t="s">
        <v>163</v>
      </c>
      <c r="BD246" t="s">
        <v>164</v>
      </c>
      <c r="BE246" s="10">
        <v>44676.565138888887</v>
      </c>
      <c r="BF246" t="s">
        <v>92</v>
      </c>
      <c r="BG246" t="s">
        <v>165</v>
      </c>
      <c r="BH246">
        <v>322</v>
      </c>
      <c r="BJ246">
        <v>0</v>
      </c>
      <c r="BK246">
        <v>500</v>
      </c>
      <c r="BL246">
        <v>250</v>
      </c>
      <c r="BM246" t="s">
        <v>166</v>
      </c>
      <c r="BN246">
        <v>400</v>
      </c>
      <c r="BO246" t="s">
        <v>167</v>
      </c>
      <c r="BP246">
        <v>60000</v>
      </c>
      <c r="BQ246" t="s">
        <v>168</v>
      </c>
      <c r="BR246" t="s">
        <v>169</v>
      </c>
      <c r="BS246" t="s">
        <v>170</v>
      </c>
      <c r="BT246">
        <v>113.3</v>
      </c>
      <c r="BU246">
        <v>0</v>
      </c>
      <c r="BV246" s="11">
        <v>42583</v>
      </c>
      <c r="BW246">
        <v>2</v>
      </c>
      <c r="BX246" t="s">
        <v>171</v>
      </c>
      <c r="BY246" t="s">
        <v>171</v>
      </c>
      <c r="BZ246" t="s">
        <v>172</v>
      </c>
      <c r="CA246">
        <v>7</v>
      </c>
      <c r="CB246">
        <v>154727</v>
      </c>
      <c r="CC246" t="s">
        <v>173</v>
      </c>
      <c r="CD246" t="s">
        <v>174</v>
      </c>
      <c r="CE246" t="s">
        <v>175</v>
      </c>
      <c r="CG246" t="s">
        <v>194</v>
      </c>
      <c r="CH246">
        <v>24.72</v>
      </c>
      <c r="CI246" t="s">
        <v>176</v>
      </c>
      <c r="CJ246" s="10">
        <v>44677.616041666668</v>
      </c>
      <c r="CK246" s="10">
        <v>44671.508576388886</v>
      </c>
      <c r="CL246" t="s">
        <v>191</v>
      </c>
      <c r="CM246" t="s">
        <v>195</v>
      </c>
      <c r="CN246" t="s">
        <v>93</v>
      </c>
      <c r="CO246">
        <v>2</v>
      </c>
      <c r="CP246">
        <v>21.39</v>
      </c>
      <c r="CQ246" t="s">
        <v>95</v>
      </c>
      <c r="CS246" t="s">
        <v>177</v>
      </c>
      <c r="CU246" t="s">
        <v>178</v>
      </c>
      <c r="CV246">
        <v>30</v>
      </c>
      <c r="CW246">
        <v>74.09</v>
      </c>
      <c r="CX246" t="s">
        <v>179</v>
      </c>
      <c r="CY246" t="s">
        <v>180</v>
      </c>
      <c r="CZ246" t="s">
        <v>181</v>
      </c>
      <c r="DA246" t="s">
        <v>182</v>
      </c>
      <c r="DB246">
        <v>5000</v>
      </c>
      <c r="DC246">
        <v>60</v>
      </c>
      <c r="DD246" t="s">
        <v>191</v>
      </c>
      <c r="DE246" t="s">
        <v>183</v>
      </c>
      <c r="DK246" t="s">
        <v>95</v>
      </c>
      <c r="DN246" t="s">
        <v>177</v>
      </c>
      <c r="DP246" t="s">
        <v>184</v>
      </c>
      <c r="DQ246">
        <v>68</v>
      </c>
      <c r="DR246">
        <v>5.3</v>
      </c>
      <c r="DS246">
        <v>2250</v>
      </c>
      <c r="DT246" t="s">
        <v>94</v>
      </c>
      <c r="DU246" t="s">
        <v>93</v>
      </c>
      <c r="DW246">
        <v>0</v>
      </c>
      <c r="DX246" t="s">
        <v>185</v>
      </c>
      <c r="DY246" t="s">
        <v>186</v>
      </c>
      <c r="DZ246" t="s">
        <v>187</v>
      </c>
      <c r="EB246" t="s">
        <v>191</v>
      </c>
    </row>
    <row r="247" spans="1:132" x14ac:dyDescent="0.25">
      <c r="A247" t="s">
        <v>34</v>
      </c>
      <c r="B247" t="s">
        <v>189</v>
      </c>
      <c r="C247" t="s">
        <v>190</v>
      </c>
      <c r="D247">
        <v>4</v>
      </c>
      <c r="E247">
        <v>120</v>
      </c>
      <c r="F247" t="s">
        <v>191</v>
      </c>
      <c r="G247" s="10">
        <v>44677.613854166666</v>
      </c>
      <c r="H247" t="s">
        <v>192</v>
      </c>
      <c r="I247">
        <v>1.1080000000000001</v>
      </c>
      <c r="J247">
        <v>5.7000000000000002E-2</v>
      </c>
      <c r="K247">
        <v>452.9</v>
      </c>
      <c r="L247">
        <v>6.1</v>
      </c>
      <c r="M247">
        <v>159.1</v>
      </c>
      <c r="N247">
        <v>0.23499999999999999</v>
      </c>
      <c r="O247">
        <v>-11.8</v>
      </c>
      <c r="P247">
        <v>-2.2000000000000002</v>
      </c>
      <c r="Q247" t="s">
        <v>35</v>
      </c>
      <c r="R247">
        <v>55056</v>
      </c>
      <c r="S247" t="s">
        <v>36</v>
      </c>
      <c r="T247">
        <v>55066</v>
      </c>
      <c r="U247">
        <v>5000</v>
      </c>
      <c r="V247">
        <v>60</v>
      </c>
      <c r="W247" t="s">
        <v>37</v>
      </c>
      <c r="Y247">
        <v>36.700000000000003</v>
      </c>
      <c r="Z247" t="s">
        <v>38</v>
      </c>
      <c r="AE247">
        <v>-12</v>
      </c>
      <c r="AF247">
        <v>-2.2000000000000002</v>
      </c>
      <c r="AG247">
        <v>25.75</v>
      </c>
      <c r="AH247">
        <v>21.59</v>
      </c>
      <c r="AI247">
        <v>1.1930000000000001</v>
      </c>
      <c r="AJ247" t="s">
        <v>154</v>
      </c>
      <c r="AK247" t="s">
        <v>155</v>
      </c>
      <c r="AL247" t="s">
        <v>156</v>
      </c>
      <c r="AM247">
        <v>14</v>
      </c>
      <c r="AN247">
        <v>14.5</v>
      </c>
      <c r="AO247" t="s">
        <v>157</v>
      </c>
      <c r="AP247" t="s">
        <v>158</v>
      </c>
      <c r="AQ247" t="s">
        <v>159</v>
      </c>
      <c r="AR247" t="s">
        <v>160</v>
      </c>
      <c r="AT247" t="s">
        <v>193</v>
      </c>
      <c r="AU247" s="10">
        <v>44671.507199074076</v>
      </c>
      <c r="AV247" t="s">
        <v>161</v>
      </c>
      <c r="AW247" t="s">
        <v>162</v>
      </c>
      <c r="AX247">
        <v>0.3</v>
      </c>
      <c r="BC247" t="s">
        <v>163</v>
      </c>
      <c r="BD247" t="s">
        <v>164</v>
      </c>
      <c r="BE247" s="10">
        <v>44676.612939814811</v>
      </c>
      <c r="BF247" t="s">
        <v>92</v>
      </c>
      <c r="BG247" t="s">
        <v>165</v>
      </c>
      <c r="BH247">
        <v>402</v>
      </c>
      <c r="BJ247">
        <v>0</v>
      </c>
      <c r="BK247">
        <v>500</v>
      </c>
      <c r="BL247">
        <v>250</v>
      </c>
      <c r="BM247" t="s">
        <v>166</v>
      </c>
      <c r="BN247">
        <v>400</v>
      </c>
      <c r="BO247" t="s">
        <v>167</v>
      </c>
      <c r="BP247">
        <v>60000</v>
      </c>
      <c r="BQ247" t="s">
        <v>168</v>
      </c>
      <c r="BR247" t="s">
        <v>169</v>
      </c>
      <c r="BS247" t="s">
        <v>170</v>
      </c>
      <c r="BT247">
        <v>15.1</v>
      </c>
      <c r="BU247">
        <v>0</v>
      </c>
      <c r="BV247" s="11">
        <v>42583</v>
      </c>
      <c r="BW247">
        <v>2</v>
      </c>
      <c r="BX247" t="s">
        <v>171</v>
      </c>
      <c r="BY247" t="s">
        <v>171</v>
      </c>
      <c r="BZ247" t="s">
        <v>172</v>
      </c>
      <c r="CA247">
        <v>7</v>
      </c>
      <c r="CB247">
        <v>154727</v>
      </c>
      <c r="CC247" t="s">
        <v>173</v>
      </c>
      <c r="CD247" t="s">
        <v>174</v>
      </c>
      <c r="CE247" t="s">
        <v>175</v>
      </c>
      <c r="CG247" t="s">
        <v>194</v>
      </c>
      <c r="CH247">
        <v>24.94</v>
      </c>
      <c r="CI247" t="s">
        <v>176</v>
      </c>
      <c r="CJ247" s="10">
        <v>44677.613969907405</v>
      </c>
      <c r="CK247" s="10">
        <v>44671.508576388886</v>
      </c>
      <c r="CL247" t="s">
        <v>191</v>
      </c>
      <c r="CM247" t="s">
        <v>195</v>
      </c>
      <c r="CN247" t="s">
        <v>93</v>
      </c>
      <c r="CO247">
        <v>2</v>
      </c>
      <c r="CP247">
        <v>22.51</v>
      </c>
      <c r="CQ247" t="s">
        <v>95</v>
      </c>
      <c r="CS247" t="s">
        <v>177</v>
      </c>
      <c r="CU247" t="s">
        <v>178</v>
      </c>
      <c r="CV247">
        <v>30</v>
      </c>
      <c r="CW247">
        <v>77</v>
      </c>
      <c r="CX247" t="s">
        <v>179</v>
      </c>
      <c r="CY247" t="s">
        <v>180</v>
      </c>
      <c r="CZ247" t="s">
        <v>181</v>
      </c>
      <c r="DA247" t="s">
        <v>182</v>
      </c>
      <c r="DB247">
        <v>5000</v>
      </c>
      <c r="DC247">
        <v>60</v>
      </c>
      <c r="DD247" t="s">
        <v>191</v>
      </c>
      <c r="DE247" t="s">
        <v>183</v>
      </c>
      <c r="DK247" t="s">
        <v>95</v>
      </c>
      <c r="DN247" t="s">
        <v>177</v>
      </c>
      <c r="DP247" t="s">
        <v>184</v>
      </c>
      <c r="DQ247">
        <v>88</v>
      </c>
      <c r="DR247">
        <v>5.3</v>
      </c>
      <c r="DS247">
        <v>2250</v>
      </c>
      <c r="DT247" t="s">
        <v>94</v>
      </c>
      <c r="DU247" t="s">
        <v>93</v>
      </c>
      <c r="DW247">
        <v>0</v>
      </c>
      <c r="DX247" t="s">
        <v>185</v>
      </c>
      <c r="DY247" t="s">
        <v>186</v>
      </c>
      <c r="DZ247" t="s">
        <v>187</v>
      </c>
      <c r="EB247" t="s">
        <v>191</v>
      </c>
    </row>
    <row r="248" spans="1:132" x14ac:dyDescent="0.25">
      <c r="A248" t="s">
        <v>34</v>
      </c>
      <c r="B248" t="s">
        <v>196</v>
      </c>
      <c r="C248" t="s">
        <v>197</v>
      </c>
      <c r="D248">
        <v>4</v>
      </c>
      <c r="E248">
        <v>120</v>
      </c>
      <c r="F248" t="s">
        <v>191</v>
      </c>
      <c r="G248" s="10">
        <v>44677.611041666663</v>
      </c>
      <c r="H248" t="s">
        <v>192</v>
      </c>
      <c r="I248">
        <v>1.054</v>
      </c>
      <c r="J248">
        <v>5.3999999999999999E-2</v>
      </c>
      <c r="K248">
        <v>473.8</v>
      </c>
      <c r="L248">
        <v>6.4</v>
      </c>
      <c r="M248">
        <v>223.5</v>
      </c>
      <c r="N248">
        <v>0.20899999999999999</v>
      </c>
      <c r="O248">
        <v>-10.3</v>
      </c>
      <c r="P248">
        <v>-0.4</v>
      </c>
      <c r="Q248" t="s">
        <v>35</v>
      </c>
      <c r="R248">
        <v>55056</v>
      </c>
      <c r="S248" t="s">
        <v>36</v>
      </c>
      <c r="T248">
        <v>55066</v>
      </c>
      <c r="U248">
        <v>5000</v>
      </c>
      <c r="V248">
        <v>60</v>
      </c>
      <c r="W248" t="s">
        <v>37</v>
      </c>
      <c r="Y248">
        <v>36.700000000000003</v>
      </c>
      <c r="Z248" t="s">
        <v>38</v>
      </c>
      <c r="AE248">
        <v>-10.5</v>
      </c>
      <c r="AF248">
        <v>-0.3</v>
      </c>
      <c r="AG248">
        <v>25.79</v>
      </c>
      <c r="AH248">
        <v>22.62</v>
      </c>
      <c r="AI248">
        <v>1.1399999999999999</v>
      </c>
      <c r="AJ248" t="s">
        <v>154</v>
      </c>
      <c r="AK248" t="s">
        <v>155</v>
      </c>
      <c r="AL248" t="s">
        <v>156</v>
      </c>
      <c r="AM248">
        <v>14</v>
      </c>
      <c r="AN248">
        <v>14.5</v>
      </c>
      <c r="AO248" t="s">
        <v>157</v>
      </c>
      <c r="AP248" t="s">
        <v>158</v>
      </c>
      <c r="AQ248" t="s">
        <v>159</v>
      </c>
      <c r="AR248" t="s">
        <v>160</v>
      </c>
      <c r="AT248" t="s">
        <v>193</v>
      </c>
      <c r="AU248" s="10">
        <v>44671.507199074076</v>
      </c>
      <c r="AV248" t="s">
        <v>161</v>
      </c>
      <c r="AW248" t="s">
        <v>162</v>
      </c>
      <c r="AX248">
        <v>0.3</v>
      </c>
      <c r="BC248" t="s">
        <v>163</v>
      </c>
      <c r="BD248" t="s">
        <v>164</v>
      </c>
      <c r="BE248" s="10">
        <v>44676.584641203706</v>
      </c>
      <c r="BF248" t="s">
        <v>92</v>
      </c>
      <c r="BG248" t="s">
        <v>165</v>
      </c>
      <c r="BH248">
        <v>320</v>
      </c>
      <c r="BJ248">
        <v>0</v>
      </c>
      <c r="BK248">
        <v>500</v>
      </c>
      <c r="BL248">
        <v>250</v>
      </c>
      <c r="BM248" t="s">
        <v>166</v>
      </c>
      <c r="BN248">
        <v>400</v>
      </c>
      <c r="BO248" t="s">
        <v>167</v>
      </c>
      <c r="BP248">
        <v>60000</v>
      </c>
      <c r="BQ248" t="s">
        <v>168</v>
      </c>
      <c r="BR248" t="s">
        <v>169</v>
      </c>
      <c r="BS248" t="s">
        <v>170</v>
      </c>
      <c r="BT248">
        <v>113.4</v>
      </c>
      <c r="BU248">
        <v>0</v>
      </c>
      <c r="BV248" s="11">
        <v>42583</v>
      </c>
      <c r="BW248">
        <v>2</v>
      </c>
      <c r="BX248" t="s">
        <v>171</v>
      </c>
      <c r="BY248" t="s">
        <v>171</v>
      </c>
      <c r="BZ248" t="s">
        <v>172</v>
      </c>
      <c r="CA248">
        <v>7</v>
      </c>
      <c r="CB248">
        <v>154727</v>
      </c>
      <c r="CC248" t="s">
        <v>173</v>
      </c>
      <c r="CD248" t="s">
        <v>174</v>
      </c>
      <c r="CE248" t="s">
        <v>175</v>
      </c>
      <c r="CG248" t="s">
        <v>194</v>
      </c>
      <c r="CH248">
        <v>24.97</v>
      </c>
      <c r="CI248" t="s">
        <v>176</v>
      </c>
      <c r="CJ248" s="10">
        <v>44677.611145833333</v>
      </c>
      <c r="CK248" s="10">
        <v>44671.508576388886</v>
      </c>
      <c r="CL248" t="s">
        <v>191</v>
      </c>
      <c r="CM248" t="s">
        <v>195</v>
      </c>
      <c r="CN248" t="s">
        <v>93</v>
      </c>
      <c r="CO248">
        <v>2</v>
      </c>
      <c r="CP248">
        <v>23.69</v>
      </c>
      <c r="CQ248" t="s">
        <v>95</v>
      </c>
      <c r="CS248" t="s">
        <v>177</v>
      </c>
      <c r="CU248" t="s">
        <v>178</v>
      </c>
      <c r="CV248">
        <v>30</v>
      </c>
      <c r="CW248">
        <v>78.25</v>
      </c>
      <c r="CX248" t="s">
        <v>179</v>
      </c>
      <c r="CY248" t="s">
        <v>180</v>
      </c>
      <c r="CZ248" t="s">
        <v>181</v>
      </c>
      <c r="DA248" t="s">
        <v>182</v>
      </c>
      <c r="DB248">
        <v>5000</v>
      </c>
      <c r="DC248">
        <v>60</v>
      </c>
      <c r="DD248" t="s">
        <v>191</v>
      </c>
      <c r="DE248" t="s">
        <v>183</v>
      </c>
      <c r="DK248" t="s">
        <v>95</v>
      </c>
      <c r="DN248" t="s">
        <v>177</v>
      </c>
      <c r="DP248" t="s">
        <v>184</v>
      </c>
      <c r="DQ248">
        <v>66</v>
      </c>
      <c r="DR248">
        <v>5.3</v>
      </c>
      <c r="DS248">
        <v>2250</v>
      </c>
      <c r="DT248" t="s">
        <v>94</v>
      </c>
      <c r="DU248" t="s">
        <v>93</v>
      </c>
      <c r="DW248">
        <v>0</v>
      </c>
      <c r="DX248" t="s">
        <v>185</v>
      </c>
      <c r="DY248" t="s">
        <v>186</v>
      </c>
      <c r="DZ248" t="s">
        <v>187</v>
      </c>
      <c r="EB248" t="s">
        <v>191</v>
      </c>
    </row>
    <row r="249" spans="1:132" x14ac:dyDescent="0.25">
      <c r="A249" t="s">
        <v>34</v>
      </c>
      <c r="B249" t="s">
        <v>205</v>
      </c>
      <c r="C249" t="s">
        <v>200</v>
      </c>
      <c r="D249">
        <v>4</v>
      </c>
      <c r="E249">
        <v>120</v>
      </c>
      <c r="F249" t="s">
        <v>191</v>
      </c>
      <c r="G249" s="10">
        <v>44677.609016203707</v>
      </c>
      <c r="H249" t="s">
        <v>192</v>
      </c>
      <c r="I249">
        <v>1.073</v>
      </c>
      <c r="J249">
        <v>5.6000000000000001E-2</v>
      </c>
      <c r="K249">
        <v>472.8</v>
      </c>
      <c r="L249">
        <v>6.4</v>
      </c>
      <c r="M249">
        <v>223.7</v>
      </c>
      <c r="N249">
        <v>0.125</v>
      </c>
      <c r="O249">
        <v>-11.2</v>
      </c>
      <c r="P249">
        <v>-0.5</v>
      </c>
      <c r="Q249" t="s">
        <v>35</v>
      </c>
      <c r="R249">
        <v>55056</v>
      </c>
      <c r="S249" t="s">
        <v>36</v>
      </c>
      <c r="T249">
        <v>55066</v>
      </c>
      <c r="U249">
        <v>5000</v>
      </c>
      <c r="V249">
        <v>60</v>
      </c>
      <c r="W249" t="s">
        <v>37</v>
      </c>
      <c r="Y249">
        <v>36.700000000000003</v>
      </c>
      <c r="Z249" t="s">
        <v>38</v>
      </c>
      <c r="AE249">
        <v>-11.3</v>
      </c>
      <c r="AF249">
        <v>-0.5</v>
      </c>
      <c r="AG249">
        <v>26.06</v>
      </c>
      <c r="AH249">
        <v>23.21</v>
      </c>
      <c r="AI249">
        <v>1.123</v>
      </c>
      <c r="AJ249" t="s">
        <v>154</v>
      </c>
      <c r="AK249" t="s">
        <v>155</v>
      </c>
      <c r="AL249" t="s">
        <v>156</v>
      </c>
      <c r="AM249">
        <v>14</v>
      </c>
      <c r="AN249">
        <v>14.5</v>
      </c>
      <c r="AO249" t="s">
        <v>157</v>
      </c>
      <c r="AP249" t="s">
        <v>158</v>
      </c>
      <c r="AQ249" t="s">
        <v>159</v>
      </c>
      <c r="AR249" t="s">
        <v>160</v>
      </c>
      <c r="AT249" t="s">
        <v>193</v>
      </c>
      <c r="AU249" s="10">
        <v>44671.507199074076</v>
      </c>
      <c r="AV249" t="s">
        <v>161</v>
      </c>
      <c r="AW249" t="s">
        <v>162</v>
      </c>
      <c r="AX249">
        <v>0.3</v>
      </c>
      <c r="BC249" t="s">
        <v>163</v>
      </c>
      <c r="BD249" t="s">
        <v>164</v>
      </c>
      <c r="BE249" s="10">
        <v>44676.570625</v>
      </c>
      <c r="BF249" t="s">
        <v>92</v>
      </c>
      <c r="BG249" t="s">
        <v>165</v>
      </c>
      <c r="BH249">
        <v>390</v>
      </c>
      <c r="BJ249">
        <v>0</v>
      </c>
      <c r="BK249">
        <v>500</v>
      </c>
      <c r="BL249">
        <v>250</v>
      </c>
      <c r="BM249" t="s">
        <v>166</v>
      </c>
      <c r="BN249">
        <v>400</v>
      </c>
      <c r="BO249" t="s">
        <v>167</v>
      </c>
      <c r="BP249">
        <v>60000</v>
      </c>
      <c r="BQ249" t="s">
        <v>168</v>
      </c>
      <c r="BR249" t="s">
        <v>169</v>
      </c>
      <c r="BS249" t="s">
        <v>170</v>
      </c>
      <c r="BT249">
        <v>8.5</v>
      </c>
      <c r="BU249">
        <v>0</v>
      </c>
      <c r="BV249" s="11">
        <v>42583</v>
      </c>
      <c r="BW249">
        <v>2</v>
      </c>
      <c r="BX249" t="s">
        <v>171</v>
      </c>
      <c r="BY249" t="s">
        <v>171</v>
      </c>
      <c r="BZ249" t="s">
        <v>172</v>
      </c>
      <c r="CA249">
        <v>7</v>
      </c>
      <c r="CB249">
        <v>154727</v>
      </c>
      <c r="CC249" t="s">
        <v>173</v>
      </c>
      <c r="CD249" t="s">
        <v>174</v>
      </c>
      <c r="CE249" t="s">
        <v>175</v>
      </c>
      <c r="CG249" t="s">
        <v>194</v>
      </c>
      <c r="CH249">
        <v>25.1</v>
      </c>
      <c r="CI249" t="s">
        <v>176</v>
      </c>
      <c r="CJ249" s="10">
        <v>44677.609120370369</v>
      </c>
      <c r="CK249" s="10">
        <v>44671.508576388886</v>
      </c>
      <c r="CL249" t="s">
        <v>191</v>
      </c>
      <c r="CM249" t="s">
        <v>195</v>
      </c>
      <c r="CN249" t="s">
        <v>93</v>
      </c>
      <c r="CO249">
        <v>2</v>
      </c>
      <c r="CP249">
        <v>23.4</v>
      </c>
      <c r="CQ249" t="s">
        <v>95</v>
      </c>
      <c r="CS249" t="s">
        <v>177</v>
      </c>
      <c r="CU249" t="s">
        <v>178</v>
      </c>
      <c r="CV249">
        <v>30</v>
      </c>
      <c r="CW249">
        <v>77.209999999999994</v>
      </c>
      <c r="CX249" t="s">
        <v>179</v>
      </c>
      <c r="CY249" t="s">
        <v>180</v>
      </c>
      <c r="CZ249" t="s">
        <v>181</v>
      </c>
      <c r="DA249" t="s">
        <v>182</v>
      </c>
      <c r="DB249">
        <v>5000</v>
      </c>
      <c r="DC249">
        <v>60</v>
      </c>
      <c r="DD249" t="s">
        <v>191</v>
      </c>
      <c r="DE249" t="s">
        <v>183</v>
      </c>
      <c r="DK249" t="s">
        <v>95</v>
      </c>
      <c r="DN249" t="s">
        <v>177</v>
      </c>
      <c r="DP249" t="s">
        <v>184</v>
      </c>
      <c r="DQ249">
        <v>92</v>
      </c>
      <c r="DR249">
        <v>5.3</v>
      </c>
      <c r="DS249">
        <v>2250</v>
      </c>
      <c r="DT249" t="s">
        <v>94</v>
      </c>
      <c r="DU249" t="s">
        <v>93</v>
      </c>
      <c r="DW249">
        <v>0</v>
      </c>
      <c r="DX249" t="s">
        <v>185</v>
      </c>
      <c r="DY249" t="s">
        <v>186</v>
      </c>
      <c r="DZ249" t="s">
        <v>187</v>
      </c>
      <c r="EB249" t="s">
        <v>191</v>
      </c>
    </row>
    <row r="250" spans="1:132" x14ac:dyDescent="0.25">
      <c r="A250" t="s">
        <v>34</v>
      </c>
      <c r="B250" t="s">
        <v>203</v>
      </c>
      <c r="C250" t="s">
        <v>190</v>
      </c>
      <c r="D250">
        <v>4</v>
      </c>
      <c r="E250">
        <v>120</v>
      </c>
      <c r="F250" t="s">
        <v>191</v>
      </c>
      <c r="G250" s="10">
        <v>44677.606990740744</v>
      </c>
      <c r="H250" t="s">
        <v>192</v>
      </c>
      <c r="I250">
        <v>1.117</v>
      </c>
      <c r="J250">
        <v>4.2999999999999997E-2</v>
      </c>
      <c r="K250">
        <v>495.5</v>
      </c>
      <c r="L250">
        <v>6.7</v>
      </c>
      <c r="M250">
        <v>249.5</v>
      </c>
      <c r="N250">
        <v>0.153</v>
      </c>
      <c r="O250">
        <v>-12</v>
      </c>
      <c r="P250">
        <v>-1.3</v>
      </c>
      <c r="Q250" t="s">
        <v>35</v>
      </c>
      <c r="R250">
        <v>55056</v>
      </c>
      <c r="S250" t="s">
        <v>36</v>
      </c>
      <c r="T250">
        <v>55066</v>
      </c>
      <c r="U250">
        <v>5000</v>
      </c>
      <c r="V250">
        <v>60</v>
      </c>
      <c r="W250" t="s">
        <v>37</v>
      </c>
      <c r="Y250">
        <v>36.700000000000003</v>
      </c>
      <c r="Z250" t="s">
        <v>38</v>
      </c>
      <c r="AE250">
        <v>-12</v>
      </c>
      <c r="AF250">
        <v>-1.2</v>
      </c>
      <c r="AG250">
        <v>27.22</v>
      </c>
      <c r="AH250">
        <v>23.17</v>
      </c>
      <c r="AI250">
        <v>1.175</v>
      </c>
      <c r="AJ250" t="s">
        <v>154</v>
      </c>
      <c r="AK250" t="s">
        <v>155</v>
      </c>
      <c r="AL250" t="s">
        <v>156</v>
      </c>
      <c r="AM250">
        <v>14</v>
      </c>
      <c r="AN250">
        <v>14.5</v>
      </c>
      <c r="AO250" t="s">
        <v>157</v>
      </c>
      <c r="AP250" t="s">
        <v>158</v>
      </c>
      <c r="AQ250" t="s">
        <v>159</v>
      </c>
      <c r="AR250" t="s">
        <v>160</v>
      </c>
      <c r="AT250" t="s">
        <v>193</v>
      </c>
      <c r="AU250" s="10">
        <v>44671.507199074076</v>
      </c>
      <c r="AV250" t="s">
        <v>161</v>
      </c>
      <c r="AW250" t="s">
        <v>162</v>
      </c>
      <c r="AX250">
        <v>0.3</v>
      </c>
      <c r="BC250" t="s">
        <v>163</v>
      </c>
      <c r="BD250" t="s">
        <v>164</v>
      </c>
      <c r="BE250" s="10">
        <v>44676.591226851851</v>
      </c>
      <c r="BF250" t="s">
        <v>92</v>
      </c>
      <c r="BG250" t="s">
        <v>165</v>
      </c>
      <c r="BH250">
        <v>322</v>
      </c>
      <c r="BJ250">
        <v>0</v>
      </c>
      <c r="BK250">
        <v>500</v>
      </c>
      <c r="BL250">
        <v>250</v>
      </c>
      <c r="BM250" t="s">
        <v>166</v>
      </c>
      <c r="BN250">
        <v>400</v>
      </c>
      <c r="BO250" t="s">
        <v>167</v>
      </c>
      <c r="BP250">
        <v>60000</v>
      </c>
      <c r="BQ250" t="s">
        <v>168</v>
      </c>
      <c r="BR250" t="s">
        <v>169</v>
      </c>
      <c r="BS250" t="s">
        <v>170</v>
      </c>
      <c r="BT250">
        <v>121.6</v>
      </c>
      <c r="BU250">
        <v>0</v>
      </c>
      <c r="BV250" s="11">
        <v>42583</v>
      </c>
      <c r="BW250">
        <v>2</v>
      </c>
      <c r="BX250" t="s">
        <v>171</v>
      </c>
      <c r="BY250" t="s">
        <v>171</v>
      </c>
      <c r="BZ250" t="s">
        <v>172</v>
      </c>
      <c r="CA250">
        <v>7</v>
      </c>
      <c r="CB250">
        <v>154727</v>
      </c>
      <c r="CC250" t="s">
        <v>173</v>
      </c>
      <c r="CD250" t="s">
        <v>174</v>
      </c>
      <c r="CE250" t="s">
        <v>175</v>
      </c>
      <c r="CG250" t="s">
        <v>194</v>
      </c>
      <c r="CH250">
        <v>26.22</v>
      </c>
      <c r="CI250" t="s">
        <v>176</v>
      </c>
      <c r="CJ250" s="10">
        <v>44677.607094907406</v>
      </c>
      <c r="CK250" s="10">
        <v>44671.508576388886</v>
      </c>
      <c r="CL250" t="s">
        <v>191</v>
      </c>
      <c r="CM250" t="s">
        <v>195</v>
      </c>
      <c r="CN250" t="s">
        <v>93</v>
      </c>
      <c r="CO250">
        <v>2</v>
      </c>
      <c r="CP250">
        <v>23.47</v>
      </c>
      <c r="CQ250" t="s">
        <v>95</v>
      </c>
      <c r="CS250" t="s">
        <v>177</v>
      </c>
      <c r="CU250" t="s">
        <v>178</v>
      </c>
      <c r="CV250">
        <v>30</v>
      </c>
      <c r="CW250">
        <v>80.83</v>
      </c>
      <c r="CX250" t="s">
        <v>179</v>
      </c>
      <c r="CY250" t="s">
        <v>180</v>
      </c>
      <c r="CZ250" t="s">
        <v>181</v>
      </c>
      <c r="DA250" t="s">
        <v>182</v>
      </c>
      <c r="DB250">
        <v>5000</v>
      </c>
      <c r="DC250">
        <v>60</v>
      </c>
      <c r="DD250" t="s">
        <v>191</v>
      </c>
      <c r="DE250" t="s">
        <v>183</v>
      </c>
      <c r="DK250" t="s">
        <v>95</v>
      </c>
      <c r="DN250" t="s">
        <v>177</v>
      </c>
      <c r="DP250" t="s">
        <v>184</v>
      </c>
      <c r="DQ250">
        <v>72</v>
      </c>
      <c r="DR250">
        <v>5.3</v>
      </c>
      <c r="DS250">
        <v>2250</v>
      </c>
      <c r="DT250" t="s">
        <v>94</v>
      </c>
      <c r="DU250" t="s">
        <v>93</v>
      </c>
      <c r="DW250">
        <v>0</v>
      </c>
      <c r="DX250" t="s">
        <v>185</v>
      </c>
      <c r="DY250" t="s">
        <v>186</v>
      </c>
      <c r="DZ250" t="s">
        <v>187</v>
      </c>
      <c r="EB250" t="s">
        <v>191</v>
      </c>
    </row>
    <row r="251" spans="1:132" x14ac:dyDescent="0.25">
      <c r="A251" t="s">
        <v>34</v>
      </c>
      <c r="B251" t="s">
        <v>202</v>
      </c>
      <c r="C251" t="s">
        <v>197</v>
      </c>
      <c r="D251">
        <v>4</v>
      </c>
      <c r="E251">
        <v>120</v>
      </c>
      <c r="F251" t="s">
        <v>191</v>
      </c>
      <c r="G251" s="10">
        <v>44677.604710648149</v>
      </c>
      <c r="H251" t="s">
        <v>192</v>
      </c>
      <c r="I251">
        <v>1.004</v>
      </c>
      <c r="J251">
        <v>5.6000000000000001E-2</v>
      </c>
      <c r="K251">
        <v>452.6</v>
      </c>
      <c r="L251">
        <v>6.1</v>
      </c>
      <c r="M251">
        <v>45.8</v>
      </c>
      <c r="N251">
        <v>0.13800000000000001</v>
      </c>
      <c r="O251">
        <v>-11</v>
      </c>
      <c r="P251">
        <v>-1.3</v>
      </c>
      <c r="Q251" t="s">
        <v>35</v>
      </c>
      <c r="R251">
        <v>55056</v>
      </c>
      <c r="S251" t="s">
        <v>36</v>
      </c>
      <c r="T251">
        <v>55066</v>
      </c>
      <c r="U251">
        <v>5000</v>
      </c>
      <c r="V251">
        <v>60</v>
      </c>
      <c r="W251" t="s">
        <v>37</v>
      </c>
      <c r="Y251">
        <v>37</v>
      </c>
      <c r="Z251" t="s">
        <v>38</v>
      </c>
      <c r="AE251">
        <v>-10.9</v>
      </c>
      <c r="AF251">
        <v>-1.4</v>
      </c>
      <c r="AG251">
        <v>25.43</v>
      </c>
      <c r="AH251">
        <v>22.87</v>
      </c>
      <c r="AI251">
        <v>1.1120000000000001</v>
      </c>
      <c r="AJ251" t="s">
        <v>154</v>
      </c>
      <c r="AK251" t="s">
        <v>155</v>
      </c>
      <c r="AL251" t="s">
        <v>156</v>
      </c>
      <c r="AM251">
        <v>14</v>
      </c>
      <c r="AN251">
        <v>14.5</v>
      </c>
      <c r="AO251" t="s">
        <v>157</v>
      </c>
      <c r="AP251" t="s">
        <v>158</v>
      </c>
      <c r="AQ251" t="s">
        <v>159</v>
      </c>
      <c r="AR251" t="s">
        <v>160</v>
      </c>
      <c r="AT251" t="s">
        <v>193</v>
      </c>
      <c r="AU251" s="10">
        <v>44671.507199074076</v>
      </c>
      <c r="AV251" t="s">
        <v>161</v>
      </c>
      <c r="AW251" t="s">
        <v>162</v>
      </c>
      <c r="AX251">
        <v>0.3</v>
      </c>
      <c r="BC251" t="s">
        <v>163</v>
      </c>
      <c r="BD251" t="s">
        <v>164</v>
      </c>
      <c r="BE251" s="10">
        <v>44676.600798611114</v>
      </c>
      <c r="BF251" t="s">
        <v>92</v>
      </c>
      <c r="BG251" t="s">
        <v>165</v>
      </c>
      <c r="BH251">
        <v>396</v>
      </c>
      <c r="BJ251">
        <v>0</v>
      </c>
      <c r="BK251">
        <v>500</v>
      </c>
      <c r="BL251">
        <v>250</v>
      </c>
      <c r="BM251" t="s">
        <v>166</v>
      </c>
      <c r="BN251">
        <v>400</v>
      </c>
      <c r="BO251" t="s">
        <v>167</v>
      </c>
      <c r="BP251">
        <v>60000</v>
      </c>
      <c r="BQ251" t="s">
        <v>168</v>
      </c>
      <c r="BR251" t="s">
        <v>169</v>
      </c>
      <c r="BS251" t="s">
        <v>170</v>
      </c>
      <c r="BT251">
        <v>162.80000000000001</v>
      </c>
      <c r="BU251">
        <v>0</v>
      </c>
      <c r="BV251" s="11">
        <v>42583</v>
      </c>
      <c r="BW251">
        <v>2</v>
      </c>
      <c r="BX251" t="s">
        <v>171</v>
      </c>
      <c r="BY251" t="s">
        <v>171</v>
      </c>
      <c r="BZ251" t="s">
        <v>172</v>
      </c>
      <c r="CA251">
        <v>7</v>
      </c>
      <c r="CB251">
        <v>154727</v>
      </c>
      <c r="CC251" t="s">
        <v>173</v>
      </c>
      <c r="CD251" t="s">
        <v>174</v>
      </c>
      <c r="CE251" t="s">
        <v>175</v>
      </c>
      <c r="CG251" t="s">
        <v>194</v>
      </c>
      <c r="CH251">
        <v>23.73</v>
      </c>
      <c r="CI251" t="s">
        <v>176</v>
      </c>
      <c r="CJ251" s="10">
        <v>44677.604814814818</v>
      </c>
      <c r="CK251" s="10">
        <v>44671.508576388886</v>
      </c>
      <c r="CL251" t="s">
        <v>191</v>
      </c>
      <c r="CM251" t="s">
        <v>195</v>
      </c>
      <c r="CN251" t="s">
        <v>93</v>
      </c>
      <c r="CO251">
        <v>2</v>
      </c>
      <c r="CP251">
        <v>23.63</v>
      </c>
      <c r="CQ251" t="s">
        <v>95</v>
      </c>
      <c r="CS251" t="s">
        <v>177</v>
      </c>
      <c r="CU251" t="s">
        <v>178</v>
      </c>
      <c r="CV251">
        <v>30</v>
      </c>
      <c r="CW251">
        <v>75.900000000000006</v>
      </c>
      <c r="CX251" t="s">
        <v>179</v>
      </c>
      <c r="CY251" t="s">
        <v>180</v>
      </c>
      <c r="CZ251" t="s">
        <v>181</v>
      </c>
      <c r="DA251" t="s">
        <v>182</v>
      </c>
      <c r="DB251">
        <v>5000</v>
      </c>
      <c r="DC251">
        <v>60</v>
      </c>
      <c r="DD251" t="s">
        <v>191</v>
      </c>
      <c r="DE251" t="s">
        <v>183</v>
      </c>
      <c r="DK251" t="s">
        <v>95</v>
      </c>
      <c r="DN251" t="s">
        <v>177</v>
      </c>
      <c r="DP251" t="s">
        <v>184</v>
      </c>
      <c r="DQ251">
        <v>94</v>
      </c>
      <c r="DR251">
        <v>5.3</v>
      </c>
      <c r="DS251">
        <v>2250</v>
      </c>
      <c r="DT251" t="s">
        <v>94</v>
      </c>
      <c r="DU251" t="s">
        <v>93</v>
      </c>
      <c r="DW251">
        <v>0</v>
      </c>
      <c r="DX251" t="s">
        <v>185</v>
      </c>
      <c r="DY251" t="s">
        <v>186</v>
      </c>
      <c r="DZ251" t="s">
        <v>187</v>
      </c>
      <c r="EB251" t="s">
        <v>191</v>
      </c>
    </row>
    <row r="252" spans="1:132" x14ac:dyDescent="0.25">
      <c r="A252" t="s">
        <v>34</v>
      </c>
      <c r="B252" t="s">
        <v>208</v>
      </c>
      <c r="C252" t="s">
        <v>190</v>
      </c>
      <c r="D252">
        <v>4</v>
      </c>
      <c r="E252">
        <v>120</v>
      </c>
      <c r="F252" t="s">
        <v>191</v>
      </c>
      <c r="G252" s="10">
        <v>44677.602592592593</v>
      </c>
      <c r="H252" t="s">
        <v>192</v>
      </c>
      <c r="I252">
        <v>1.07</v>
      </c>
      <c r="J252">
        <v>6.9000000000000006E-2</v>
      </c>
      <c r="K252">
        <v>430.5</v>
      </c>
      <c r="L252">
        <v>5.8</v>
      </c>
      <c r="M252">
        <v>214.5</v>
      </c>
      <c r="N252">
        <v>9.8000000000000004E-2</v>
      </c>
      <c r="O252">
        <v>-10.199999999999999</v>
      </c>
      <c r="P252">
        <v>-1.2</v>
      </c>
      <c r="Q252" t="s">
        <v>35</v>
      </c>
      <c r="R252">
        <v>55056</v>
      </c>
      <c r="S252" t="s">
        <v>36</v>
      </c>
      <c r="T252">
        <v>55066</v>
      </c>
      <c r="U252">
        <v>5000</v>
      </c>
      <c r="V252">
        <v>60</v>
      </c>
      <c r="W252" t="s">
        <v>37</v>
      </c>
      <c r="Y252">
        <v>37</v>
      </c>
      <c r="Z252" t="s">
        <v>38</v>
      </c>
      <c r="AE252">
        <v>-10.3</v>
      </c>
      <c r="AF252">
        <v>-1.2</v>
      </c>
      <c r="AG252">
        <v>24.7</v>
      </c>
      <c r="AH252">
        <v>21.99</v>
      </c>
      <c r="AI252">
        <v>1.123</v>
      </c>
      <c r="AJ252" t="s">
        <v>154</v>
      </c>
      <c r="AK252" t="s">
        <v>155</v>
      </c>
      <c r="AL252" t="s">
        <v>156</v>
      </c>
      <c r="AM252">
        <v>14</v>
      </c>
      <c r="AN252">
        <v>14.5</v>
      </c>
      <c r="AO252" t="s">
        <v>157</v>
      </c>
      <c r="AP252" t="s">
        <v>158</v>
      </c>
      <c r="AQ252" t="s">
        <v>159</v>
      </c>
      <c r="AR252" t="s">
        <v>160</v>
      </c>
      <c r="AT252" t="s">
        <v>193</v>
      </c>
      <c r="AU252" s="10">
        <v>44671.507199074076</v>
      </c>
      <c r="AV252" t="s">
        <v>161</v>
      </c>
      <c r="AW252" t="s">
        <v>162</v>
      </c>
      <c r="AX252">
        <v>0.3</v>
      </c>
      <c r="BC252" t="s">
        <v>163</v>
      </c>
      <c r="BD252" t="s">
        <v>164</v>
      </c>
      <c r="BE252" s="10">
        <v>44676.588865740741</v>
      </c>
      <c r="BF252" t="s">
        <v>92</v>
      </c>
      <c r="BG252" t="s">
        <v>165</v>
      </c>
      <c r="BH252">
        <v>370</v>
      </c>
      <c r="BJ252">
        <v>0</v>
      </c>
      <c r="BK252">
        <v>500</v>
      </c>
      <c r="BL252">
        <v>250</v>
      </c>
      <c r="BM252" t="s">
        <v>166</v>
      </c>
      <c r="BN252">
        <v>400</v>
      </c>
      <c r="BO252" t="s">
        <v>167</v>
      </c>
      <c r="BP252">
        <v>60000</v>
      </c>
      <c r="BQ252" t="s">
        <v>168</v>
      </c>
      <c r="BR252" t="s">
        <v>169</v>
      </c>
      <c r="BS252" t="s">
        <v>170</v>
      </c>
      <c r="BT252">
        <v>14.4</v>
      </c>
      <c r="BU252">
        <v>0</v>
      </c>
      <c r="BV252" s="11">
        <v>42583</v>
      </c>
      <c r="BW252">
        <v>2</v>
      </c>
      <c r="BX252" t="s">
        <v>171</v>
      </c>
      <c r="BY252" t="s">
        <v>171</v>
      </c>
      <c r="BZ252" t="s">
        <v>172</v>
      </c>
      <c r="CA252">
        <v>7</v>
      </c>
      <c r="CB252">
        <v>154727</v>
      </c>
      <c r="CC252" t="s">
        <v>173</v>
      </c>
      <c r="CD252" t="s">
        <v>174</v>
      </c>
      <c r="CE252" t="s">
        <v>175</v>
      </c>
      <c r="CG252" t="s">
        <v>194</v>
      </c>
      <c r="CH252">
        <v>23.95</v>
      </c>
      <c r="CI252" t="s">
        <v>176</v>
      </c>
      <c r="CJ252" s="10">
        <v>44677.602696759262</v>
      </c>
      <c r="CK252" s="10">
        <v>44671.508576388886</v>
      </c>
      <c r="CL252" t="s">
        <v>191</v>
      </c>
      <c r="CM252" t="s">
        <v>195</v>
      </c>
      <c r="CN252" t="s">
        <v>93</v>
      </c>
      <c r="CO252">
        <v>2</v>
      </c>
      <c r="CP252">
        <v>22.37</v>
      </c>
      <c r="CQ252" t="s">
        <v>95</v>
      </c>
      <c r="CS252" t="s">
        <v>177</v>
      </c>
      <c r="CU252" t="s">
        <v>178</v>
      </c>
      <c r="CV252">
        <v>30</v>
      </c>
      <c r="CW252">
        <v>74.56</v>
      </c>
      <c r="CX252" t="s">
        <v>179</v>
      </c>
      <c r="CY252" t="s">
        <v>180</v>
      </c>
      <c r="CZ252" t="s">
        <v>181</v>
      </c>
      <c r="DA252" t="s">
        <v>182</v>
      </c>
      <c r="DB252">
        <v>5000</v>
      </c>
      <c r="DC252">
        <v>60</v>
      </c>
      <c r="DD252" t="s">
        <v>191</v>
      </c>
      <c r="DE252" t="s">
        <v>183</v>
      </c>
      <c r="DK252" t="s">
        <v>95</v>
      </c>
      <c r="DN252" t="s">
        <v>177</v>
      </c>
      <c r="DP252" t="s">
        <v>184</v>
      </c>
      <c r="DQ252">
        <v>100</v>
      </c>
      <c r="DR252">
        <v>5.3</v>
      </c>
      <c r="DS252">
        <v>2250</v>
      </c>
      <c r="DT252" t="s">
        <v>94</v>
      </c>
      <c r="DU252" t="s">
        <v>93</v>
      </c>
      <c r="DW252">
        <v>0</v>
      </c>
      <c r="DX252" t="s">
        <v>185</v>
      </c>
      <c r="DY252" t="s">
        <v>186</v>
      </c>
      <c r="DZ252" t="s">
        <v>187</v>
      </c>
      <c r="EB252" t="s">
        <v>191</v>
      </c>
    </row>
    <row r="253" spans="1:132" x14ac:dyDescent="0.25">
      <c r="A253" t="s">
        <v>34</v>
      </c>
      <c r="B253" t="s">
        <v>198</v>
      </c>
      <c r="C253" t="s">
        <v>197</v>
      </c>
      <c r="D253">
        <v>4</v>
      </c>
      <c r="E253">
        <v>120</v>
      </c>
      <c r="F253" t="s">
        <v>191</v>
      </c>
      <c r="G253" s="10">
        <v>44677.600347222222</v>
      </c>
      <c r="H253" t="s">
        <v>192</v>
      </c>
      <c r="I253">
        <v>1.111</v>
      </c>
      <c r="J253">
        <v>6.0999999999999999E-2</v>
      </c>
      <c r="K253">
        <v>433.1</v>
      </c>
      <c r="L253">
        <v>5.8</v>
      </c>
      <c r="M253">
        <v>118.1</v>
      </c>
      <c r="N253">
        <v>0.11600000000000001</v>
      </c>
      <c r="O253">
        <v>-10.7</v>
      </c>
      <c r="P253">
        <v>-1.1000000000000001</v>
      </c>
      <c r="Q253" t="s">
        <v>35</v>
      </c>
      <c r="R253">
        <v>55056</v>
      </c>
      <c r="S253" t="s">
        <v>36</v>
      </c>
      <c r="T253">
        <v>55066</v>
      </c>
      <c r="U253">
        <v>5000</v>
      </c>
      <c r="V253">
        <v>60</v>
      </c>
      <c r="W253" t="s">
        <v>37</v>
      </c>
      <c r="Y253">
        <v>37</v>
      </c>
      <c r="Z253" t="s">
        <v>38</v>
      </c>
      <c r="AE253">
        <v>-10.8</v>
      </c>
      <c r="AF253">
        <v>-1.2</v>
      </c>
      <c r="AG253">
        <v>25</v>
      </c>
      <c r="AH253">
        <v>21.68</v>
      </c>
      <c r="AI253">
        <v>1.153</v>
      </c>
      <c r="AJ253" t="s">
        <v>154</v>
      </c>
      <c r="AK253" t="s">
        <v>155</v>
      </c>
      <c r="AL253" t="s">
        <v>156</v>
      </c>
      <c r="AM253">
        <v>14</v>
      </c>
      <c r="AN253">
        <v>14.5</v>
      </c>
      <c r="AO253" t="s">
        <v>157</v>
      </c>
      <c r="AP253" t="s">
        <v>158</v>
      </c>
      <c r="AQ253" t="s">
        <v>159</v>
      </c>
      <c r="AR253" t="s">
        <v>160</v>
      </c>
      <c r="AT253" t="s">
        <v>193</v>
      </c>
      <c r="AU253" s="10">
        <v>44671.507199074076</v>
      </c>
      <c r="AV253" t="s">
        <v>161</v>
      </c>
      <c r="AW253" t="s">
        <v>162</v>
      </c>
      <c r="AX253">
        <v>0.3</v>
      </c>
      <c r="BC253" t="s">
        <v>163</v>
      </c>
      <c r="BD253" t="s">
        <v>164</v>
      </c>
      <c r="BE253" s="10">
        <v>44676.573645833334</v>
      </c>
      <c r="BF253" t="s">
        <v>92</v>
      </c>
      <c r="BG253" t="s">
        <v>165</v>
      </c>
      <c r="BH253">
        <v>388</v>
      </c>
      <c r="BJ253">
        <v>0</v>
      </c>
      <c r="BK253">
        <v>500</v>
      </c>
      <c r="BL253">
        <v>250</v>
      </c>
      <c r="BM253" t="s">
        <v>166</v>
      </c>
      <c r="BN253">
        <v>400</v>
      </c>
      <c r="BO253" t="s">
        <v>167</v>
      </c>
      <c r="BP253">
        <v>60000</v>
      </c>
      <c r="BQ253" t="s">
        <v>168</v>
      </c>
      <c r="BR253" t="s">
        <v>169</v>
      </c>
      <c r="BS253" t="s">
        <v>170</v>
      </c>
      <c r="BT253">
        <v>17.899999999999999</v>
      </c>
      <c r="BU253">
        <v>0</v>
      </c>
      <c r="BV253" s="11">
        <v>42583</v>
      </c>
      <c r="BW253">
        <v>2</v>
      </c>
      <c r="BX253" t="s">
        <v>171</v>
      </c>
      <c r="BY253" t="s">
        <v>171</v>
      </c>
      <c r="BZ253" t="s">
        <v>172</v>
      </c>
      <c r="CA253">
        <v>7</v>
      </c>
      <c r="CB253">
        <v>154727</v>
      </c>
      <c r="CC253" t="s">
        <v>173</v>
      </c>
      <c r="CD253" t="s">
        <v>174</v>
      </c>
      <c r="CE253" t="s">
        <v>175</v>
      </c>
      <c r="CG253" t="s">
        <v>194</v>
      </c>
      <c r="CH253">
        <v>24.43</v>
      </c>
      <c r="CI253" t="s">
        <v>176</v>
      </c>
      <c r="CJ253" s="10">
        <v>44677.600451388891</v>
      </c>
      <c r="CK253" s="10">
        <v>44671.508576388886</v>
      </c>
      <c r="CL253" t="s">
        <v>191</v>
      </c>
      <c r="CM253" t="s">
        <v>195</v>
      </c>
      <c r="CN253" t="s">
        <v>93</v>
      </c>
      <c r="CO253">
        <v>2</v>
      </c>
      <c r="CP253">
        <v>21.99</v>
      </c>
      <c r="CQ253" t="s">
        <v>95</v>
      </c>
      <c r="CS253" t="s">
        <v>177</v>
      </c>
      <c r="CU253" t="s">
        <v>178</v>
      </c>
      <c r="CV253">
        <v>30</v>
      </c>
      <c r="CW253">
        <v>75.14</v>
      </c>
      <c r="CX253" t="s">
        <v>179</v>
      </c>
      <c r="CY253" t="s">
        <v>180</v>
      </c>
      <c r="CZ253" t="s">
        <v>181</v>
      </c>
      <c r="DA253" t="s">
        <v>182</v>
      </c>
      <c r="DB253">
        <v>5000</v>
      </c>
      <c r="DC253">
        <v>60</v>
      </c>
      <c r="DD253" t="s">
        <v>191</v>
      </c>
      <c r="DE253" t="s">
        <v>183</v>
      </c>
      <c r="DK253" t="s">
        <v>95</v>
      </c>
      <c r="DN253" t="s">
        <v>177</v>
      </c>
      <c r="DP253" t="s">
        <v>184</v>
      </c>
      <c r="DQ253">
        <v>94</v>
      </c>
      <c r="DR253">
        <v>5.3</v>
      </c>
      <c r="DS253">
        <v>2250</v>
      </c>
      <c r="DT253" t="s">
        <v>94</v>
      </c>
      <c r="DU253" t="s">
        <v>93</v>
      </c>
      <c r="DW253">
        <v>0</v>
      </c>
      <c r="DX253" t="s">
        <v>185</v>
      </c>
      <c r="DY253" t="s">
        <v>186</v>
      </c>
      <c r="DZ253" t="s">
        <v>187</v>
      </c>
      <c r="EB253" t="s">
        <v>191</v>
      </c>
    </row>
    <row r="254" spans="1:132" x14ac:dyDescent="0.25">
      <c r="A254" t="s">
        <v>34</v>
      </c>
      <c r="B254" t="s">
        <v>201</v>
      </c>
      <c r="C254" t="s">
        <v>200</v>
      </c>
      <c r="D254">
        <v>4</v>
      </c>
      <c r="E254">
        <v>120</v>
      </c>
      <c r="F254" t="s">
        <v>191</v>
      </c>
      <c r="G254" s="10">
        <v>44677.598287037035</v>
      </c>
      <c r="H254" t="s">
        <v>192</v>
      </c>
      <c r="I254">
        <v>1.0620000000000001</v>
      </c>
      <c r="J254">
        <v>6.3E-2</v>
      </c>
      <c r="K254">
        <v>412.7</v>
      </c>
      <c r="L254">
        <v>5.6</v>
      </c>
      <c r="M254">
        <v>335.4</v>
      </c>
      <c r="N254">
        <v>0.154</v>
      </c>
      <c r="O254">
        <v>-11</v>
      </c>
      <c r="P254">
        <v>-1</v>
      </c>
      <c r="Q254" t="s">
        <v>35</v>
      </c>
      <c r="R254">
        <v>55056</v>
      </c>
      <c r="S254" t="s">
        <v>36</v>
      </c>
      <c r="T254">
        <v>55066</v>
      </c>
      <c r="U254">
        <v>5000</v>
      </c>
      <c r="V254">
        <v>60</v>
      </c>
      <c r="W254" t="s">
        <v>37</v>
      </c>
      <c r="Y254">
        <v>37</v>
      </c>
      <c r="Z254" t="s">
        <v>38</v>
      </c>
      <c r="AE254">
        <v>-10.9</v>
      </c>
      <c r="AF254">
        <v>-0.9</v>
      </c>
      <c r="AG254">
        <v>24.26</v>
      </c>
      <c r="AH254">
        <v>21.88</v>
      </c>
      <c r="AI254">
        <v>1.109</v>
      </c>
      <c r="AJ254" t="s">
        <v>154</v>
      </c>
      <c r="AK254" t="s">
        <v>155</v>
      </c>
      <c r="AL254" t="s">
        <v>156</v>
      </c>
      <c r="AM254">
        <v>14</v>
      </c>
      <c r="AN254">
        <v>14.5</v>
      </c>
      <c r="AO254" t="s">
        <v>157</v>
      </c>
      <c r="AP254" t="s">
        <v>158</v>
      </c>
      <c r="AQ254" t="s">
        <v>159</v>
      </c>
      <c r="AR254" t="s">
        <v>160</v>
      </c>
      <c r="AT254" t="s">
        <v>193</v>
      </c>
      <c r="AU254" s="10">
        <v>44671.507199074076</v>
      </c>
      <c r="AV254" t="s">
        <v>161</v>
      </c>
      <c r="AW254" t="s">
        <v>162</v>
      </c>
      <c r="AX254">
        <v>0.3</v>
      </c>
      <c r="BC254" t="s">
        <v>163</v>
      </c>
      <c r="BD254" t="s">
        <v>164</v>
      </c>
      <c r="BE254" s="10">
        <v>44676.577118055553</v>
      </c>
      <c r="BF254" t="s">
        <v>92</v>
      </c>
      <c r="BG254" t="s">
        <v>165</v>
      </c>
      <c r="BH254">
        <v>390</v>
      </c>
      <c r="BJ254">
        <v>0</v>
      </c>
      <c r="BK254">
        <v>500</v>
      </c>
      <c r="BL254">
        <v>250</v>
      </c>
      <c r="BM254" t="s">
        <v>166</v>
      </c>
      <c r="BN254">
        <v>400</v>
      </c>
      <c r="BO254" t="s">
        <v>167</v>
      </c>
      <c r="BP254">
        <v>60000</v>
      </c>
      <c r="BQ254" t="s">
        <v>168</v>
      </c>
      <c r="BR254" t="s">
        <v>169</v>
      </c>
      <c r="BS254" t="s">
        <v>170</v>
      </c>
      <c r="BT254">
        <v>150</v>
      </c>
      <c r="BU254">
        <v>0</v>
      </c>
      <c r="BV254" s="11">
        <v>42583</v>
      </c>
      <c r="BW254">
        <v>2</v>
      </c>
      <c r="BX254" t="s">
        <v>171</v>
      </c>
      <c r="BY254" t="s">
        <v>171</v>
      </c>
      <c r="BZ254" t="s">
        <v>172</v>
      </c>
      <c r="CA254">
        <v>7</v>
      </c>
      <c r="CB254">
        <v>154727</v>
      </c>
      <c r="CC254" t="s">
        <v>173</v>
      </c>
      <c r="CD254" t="s">
        <v>174</v>
      </c>
      <c r="CE254" t="s">
        <v>175</v>
      </c>
      <c r="CG254" t="s">
        <v>194</v>
      </c>
      <c r="CH254">
        <v>23.34</v>
      </c>
      <c r="CI254" t="s">
        <v>176</v>
      </c>
      <c r="CJ254" s="10">
        <v>44677.598402777781</v>
      </c>
      <c r="CK254" s="10">
        <v>44671.508576388886</v>
      </c>
      <c r="CL254" t="s">
        <v>191</v>
      </c>
      <c r="CM254" t="s">
        <v>195</v>
      </c>
      <c r="CN254" t="s">
        <v>93</v>
      </c>
      <c r="CO254">
        <v>2</v>
      </c>
      <c r="CP254">
        <v>21.98</v>
      </c>
      <c r="CQ254" t="s">
        <v>95</v>
      </c>
      <c r="CS254" t="s">
        <v>177</v>
      </c>
      <c r="CU254" t="s">
        <v>178</v>
      </c>
      <c r="CV254">
        <v>30</v>
      </c>
      <c r="CW254">
        <v>73.400000000000006</v>
      </c>
      <c r="CX254" t="s">
        <v>179</v>
      </c>
      <c r="CY254" t="s">
        <v>180</v>
      </c>
      <c r="CZ254" t="s">
        <v>181</v>
      </c>
      <c r="DA254" t="s">
        <v>182</v>
      </c>
      <c r="DB254">
        <v>5000</v>
      </c>
      <c r="DC254">
        <v>60</v>
      </c>
      <c r="DD254" t="s">
        <v>191</v>
      </c>
      <c r="DE254" t="s">
        <v>183</v>
      </c>
      <c r="DK254" t="s">
        <v>95</v>
      </c>
      <c r="DN254" t="s">
        <v>177</v>
      </c>
      <c r="DP254" t="s">
        <v>184</v>
      </c>
      <c r="DQ254">
        <v>96</v>
      </c>
      <c r="DR254">
        <v>5.3</v>
      </c>
      <c r="DS254">
        <v>2250</v>
      </c>
      <c r="DT254" t="s">
        <v>94</v>
      </c>
      <c r="DU254" t="s">
        <v>93</v>
      </c>
      <c r="DW254">
        <v>0</v>
      </c>
      <c r="DX254" t="s">
        <v>185</v>
      </c>
      <c r="DY254" t="s">
        <v>186</v>
      </c>
      <c r="DZ254" t="s">
        <v>187</v>
      </c>
      <c r="EB254" t="s">
        <v>191</v>
      </c>
    </row>
    <row r="255" spans="1:132" x14ac:dyDescent="0.25">
      <c r="A255" t="s">
        <v>34</v>
      </c>
      <c r="B255" t="s">
        <v>209</v>
      </c>
      <c r="C255" t="s">
        <v>197</v>
      </c>
      <c r="D255">
        <v>4</v>
      </c>
      <c r="E255">
        <v>120</v>
      </c>
      <c r="F255" t="s">
        <v>191</v>
      </c>
      <c r="G255" s="10">
        <v>44677.596087962964</v>
      </c>
      <c r="H255" t="s">
        <v>192</v>
      </c>
      <c r="I255">
        <v>1.1259999999999999</v>
      </c>
      <c r="J255">
        <v>4.9000000000000002E-2</v>
      </c>
      <c r="K255">
        <v>451.1</v>
      </c>
      <c r="L255">
        <v>6.1</v>
      </c>
      <c r="M255">
        <v>242.8</v>
      </c>
      <c r="N255">
        <v>0.26900000000000002</v>
      </c>
      <c r="O255">
        <v>-10.8</v>
      </c>
      <c r="P255">
        <v>-1.8</v>
      </c>
      <c r="Q255" t="s">
        <v>35</v>
      </c>
      <c r="R255">
        <v>55056</v>
      </c>
      <c r="S255" t="s">
        <v>36</v>
      </c>
      <c r="T255">
        <v>55066</v>
      </c>
      <c r="U255">
        <v>5000</v>
      </c>
      <c r="V255">
        <v>60</v>
      </c>
      <c r="W255" t="s">
        <v>37</v>
      </c>
      <c r="Y255">
        <v>37.1</v>
      </c>
      <c r="Z255" t="s">
        <v>38</v>
      </c>
      <c r="AE255">
        <v>-10.9</v>
      </c>
      <c r="AF255">
        <v>-1.6</v>
      </c>
      <c r="AG255">
        <v>26.36</v>
      </c>
      <c r="AH255">
        <v>21.66</v>
      </c>
      <c r="AI255">
        <v>1.2170000000000001</v>
      </c>
      <c r="AJ255" t="s">
        <v>154</v>
      </c>
      <c r="AK255" t="s">
        <v>155</v>
      </c>
      <c r="AL255" t="s">
        <v>156</v>
      </c>
      <c r="AM255">
        <v>14</v>
      </c>
      <c r="AN255">
        <v>14.5</v>
      </c>
      <c r="AO255" t="s">
        <v>157</v>
      </c>
      <c r="AP255" t="s">
        <v>158</v>
      </c>
      <c r="AQ255" t="s">
        <v>159</v>
      </c>
      <c r="AR255" t="s">
        <v>160</v>
      </c>
      <c r="AT255" t="s">
        <v>193</v>
      </c>
      <c r="AU255" s="10">
        <v>44671.507199074076</v>
      </c>
      <c r="AV255" t="s">
        <v>161</v>
      </c>
      <c r="AW255" t="s">
        <v>162</v>
      </c>
      <c r="AX255">
        <v>0.3</v>
      </c>
      <c r="BC255" t="s">
        <v>163</v>
      </c>
      <c r="BD255" t="s">
        <v>164</v>
      </c>
      <c r="BE255" s="10">
        <v>44676.60628472222</v>
      </c>
      <c r="BF255" t="s">
        <v>92</v>
      </c>
      <c r="BG255" t="s">
        <v>165</v>
      </c>
      <c r="BH255">
        <v>362</v>
      </c>
      <c r="BJ255">
        <v>0</v>
      </c>
      <c r="BK255">
        <v>500</v>
      </c>
      <c r="BL255">
        <v>250</v>
      </c>
      <c r="BM255" t="s">
        <v>166</v>
      </c>
      <c r="BN255">
        <v>400</v>
      </c>
      <c r="BO255" t="s">
        <v>167</v>
      </c>
      <c r="BP255">
        <v>60000</v>
      </c>
      <c r="BQ255" t="s">
        <v>168</v>
      </c>
      <c r="BR255" t="s">
        <v>169</v>
      </c>
      <c r="BS255" t="s">
        <v>170</v>
      </c>
      <c r="BT255">
        <v>133.30000000000001</v>
      </c>
      <c r="BU255">
        <v>0</v>
      </c>
      <c r="BV255" s="11">
        <v>42583</v>
      </c>
      <c r="BW255">
        <v>2</v>
      </c>
      <c r="BX255" t="s">
        <v>171</v>
      </c>
      <c r="BY255" t="s">
        <v>171</v>
      </c>
      <c r="BZ255" t="s">
        <v>172</v>
      </c>
      <c r="CA255">
        <v>7</v>
      </c>
      <c r="CB255">
        <v>154727</v>
      </c>
      <c r="CC255" t="s">
        <v>173</v>
      </c>
      <c r="CD255" t="s">
        <v>174</v>
      </c>
      <c r="CE255" t="s">
        <v>175</v>
      </c>
      <c r="CG255" t="s">
        <v>194</v>
      </c>
      <c r="CH255">
        <v>25.14</v>
      </c>
      <c r="CI255" t="s">
        <v>176</v>
      </c>
      <c r="CJ255" s="10">
        <v>44677.596203703702</v>
      </c>
      <c r="CK255" s="10">
        <v>44671.508576388886</v>
      </c>
      <c r="CL255" t="s">
        <v>191</v>
      </c>
      <c r="CM255" t="s">
        <v>195</v>
      </c>
      <c r="CN255" t="s">
        <v>93</v>
      </c>
      <c r="CO255">
        <v>2</v>
      </c>
      <c r="CP255">
        <v>22.32</v>
      </c>
      <c r="CQ255" t="s">
        <v>95</v>
      </c>
      <c r="CS255" t="s">
        <v>177</v>
      </c>
      <c r="CU255" t="s">
        <v>178</v>
      </c>
      <c r="CV255">
        <v>30</v>
      </c>
      <c r="CW255">
        <v>76.12</v>
      </c>
      <c r="CX255" t="s">
        <v>179</v>
      </c>
      <c r="CY255" t="s">
        <v>180</v>
      </c>
      <c r="CZ255" t="s">
        <v>181</v>
      </c>
      <c r="DA255" t="s">
        <v>182</v>
      </c>
      <c r="DB255">
        <v>5000</v>
      </c>
      <c r="DC255">
        <v>60</v>
      </c>
      <c r="DD255" t="s">
        <v>191</v>
      </c>
      <c r="DE255" t="s">
        <v>183</v>
      </c>
      <c r="DK255" t="s">
        <v>95</v>
      </c>
      <c r="DN255" t="s">
        <v>177</v>
      </c>
      <c r="DP255" t="s">
        <v>184</v>
      </c>
      <c r="DQ255">
        <v>68</v>
      </c>
      <c r="DR255">
        <v>5.3</v>
      </c>
      <c r="DS255">
        <v>2250</v>
      </c>
      <c r="DT255" t="s">
        <v>94</v>
      </c>
      <c r="DU255" t="s">
        <v>93</v>
      </c>
      <c r="DW255">
        <v>0</v>
      </c>
      <c r="DX255" t="s">
        <v>185</v>
      </c>
      <c r="DY255" t="s">
        <v>186</v>
      </c>
      <c r="DZ255" t="s">
        <v>187</v>
      </c>
      <c r="EB255" t="s">
        <v>191</v>
      </c>
    </row>
    <row r="256" spans="1:132" x14ac:dyDescent="0.25">
      <c r="A256" t="s">
        <v>34</v>
      </c>
      <c r="B256" t="s">
        <v>211</v>
      </c>
      <c r="C256" t="s">
        <v>200</v>
      </c>
      <c r="D256">
        <v>4</v>
      </c>
      <c r="E256">
        <v>120</v>
      </c>
      <c r="F256" t="s">
        <v>191</v>
      </c>
      <c r="G256" s="10">
        <v>44677.593969907408</v>
      </c>
      <c r="H256" t="s">
        <v>192</v>
      </c>
      <c r="I256">
        <v>1.026</v>
      </c>
      <c r="J256">
        <v>3.5999999999999997E-2</v>
      </c>
      <c r="K256">
        <v>386.6</v>
      </c>
      <c r="L256">
        <v>5.2</v>
      </c>
      <c r="M256">
        <v>191.4</v>
      </c>
      <c r="N256">
        <v>0.17599999999999999</v>
      </c>
      <c r="O256">
        <v>-12.3</v>
      </c>
      <c r="P256">
        <v>-1.8</v>
      </c>
      <c r="Q256" t="s">
        <v>35</v>
      </c>
      <c r="R256">
        <v>55056</v>
      </c>
      <c r="S256" t="s">
        <v>36</v>
      </c>
      <c r="T256">
        <v>55066</v>
      </c>
      <c r="U256">
        <v>5000</v>
      </c>
      <c r="V256">
        <v>60</v>
      </c>
      <c r="W256" t="s">
        <v>37</v>
      </c>
      <c r="Y256">
        <v>37</v>
      </c>
      <c r="Z256" t="s">
        <v>38</v>
      </c>
      <c r="AE256">
        <v>-12.4</v>
      </c>
      <c r="AF256">
        <v>-1.7</v>
      </c>
      <c r="AG256">
        <v>23.42</v>
      </c>
      <c r="AH256">
        <v>20.94</v>
      </c>
      <c r="AI256">
        <v>1.1180000000000001</v>
      </c>
      <c r="AJ256" t="s">
        <v>154</v>
      </c>
      <c r="AK256" t="s">
        <v>155</v>
      </c>
      <c r="AL256" t="s">
        <v>156</v>
      </c>
      <c r="AM256">
        <v>14</v>
      </c>
      <c r="AN256">
        <v>14.5</v>
      </c>
      <c r="AO256" t="s">
        <v>157</v>
      </c>
      <c r="AP256" t="s">
        <v>158</v>
      </c>
      <c r="AQ256" t="s">
        <v>159</v>
      </c>
      <c r="AR256" t="s">
        <v>160</v>
      </c>
      <c r="AT256" t="s">
        <v>193</v>
      </c>
      <c r="AU256" s="10">
        <v>44671.507199074076</v>
      </c>
      <c r="AV256" t="s">
        <v>161</v>
      </c>
      <c r="AW256" t="s">
        <v>162</v>
      </c>
      <c r="AX256">
        <v>0.3</v>
      </c>
      <c r="BC256" t="s">
        <v>163</v>
      </c>
      <c r="BD256" t="s">
        <v>164</v>
      </c>
      <c r="BE256" s="10">
        <v>44676.555439814816</v>
      </c>
      <c r="BF256" t="s">
        <v>92</v>
      </c>
      <c r="BG256" t="s">
        <v>165</v>
      </c>
      <c r="BH256">
        <v>388</v>
      </c>
      <c r="BJ256">
        <v>0</v>
      </c>
      <c r="BK256">
        <v>500</v>
      </c>
      <c r="BL256">
        <v>250</v>
      </c>
      <c r="BM256" t="s">
        <v>166</v>
      </c>
      <c r="BN256">
        <v>400</v>
      </c>
      <c r="BO256" t="s">
        <v>167</v>
      </c>
      <c r="BP256">
        <v>60000</v>
      </c>
      <c r="BQ256" t="s">
        <v>168</v>
      </c>
      <c r="BR256" t="s">
        <v>169</v>
      </c>
      <c r="BS256" t="s">
        <v>170</v>
      </c>
      <c r="BT256">
        <v>146.9</v>
      </c>
      <c r="BU256">
        <v>0</v>
      </c>
      <c r="BV256" s="11">
        <v>42583</v>
      </c>
      <c r="BW256">
        <v>2</v>
      </c>
      <c r="BX256" t="s">
        <v>171</v>
      </c>
      <c r="BY256" t="s">
        <v>171</v>
      </c>
      <c r="BZ256" t="s">
        <v>172</v>
      </c>
      <c r="CA256">
        <v>7</v>
      </c>
      <c r="CB256">
        <v>154727</v>
      </c>
      <c r="CC256" t="s">
        <v>173</v>
      </c>
      <c r="CD256" t="s">
        <v>174</v>
      </c>
      <c r="CE256" t="s">
        <v>175</v>
      </c>
      <c r="CG256" t="s">
        <v>194</v>
      </c>
      <c r="CH256">
        <v>22.18</v>
      </c>
      <c r="CI256" t="s">
        <v>176</v>
      </c>
      <c r="CJ256" s="10">
        <v>44677.594074074077</v>
      </c>
      <c r="CK256" s="10">
        <v>44671.508576388886</v>
      </c>
      <c r="CL256" t="s">
        <v>191</v>
      </c>
      <c r="CM256" t="s">
        <v>195</v>
      </c>
      <c r="CN256" t="s">
        <v>93</v>
      </c>
      <c r="CO256">
        <v>2</v>
      </c>
      <c r="CP256">
        <v>21.61</v>
      </c>
      <c r="CQ256" t="s">
        <v>95</v>
      </c>
      <c r="CS256" t="s">
        <v>177</v>
      </c>
      <c r="CU256" t="s">
        <v>178</v>
      </c>
      <c r="CV256">
        <v>30</v>
      </c>
      <c r="CW256">
        <v>69.08</v>
      </c>
      <c r="CX256" t="s">
        <v>179</v>
      </c>
      <c r="CY256" t="s">
        <v>180</v>
      </c>
      <c r="CZ256" t="s">
        <v>181</v>
      </c>
      <c r="DA256" t="s">
        <v>182</v>
      </c>
      <c r="DB256">
        <v>5000</v>
      </c>
      <c r="DC256">
        <v>60</v>
      </c>
      <c r="DD256" t="s">
        <v>191</v>
      </c>
      <c r="DE256" t="s">
        <v>183</v>
      </c>
      <c r="DK256" t="s">
        <v>95</v>
      </c>
      <c r="DN256" t="s">
        <v>177</v>
      </c>
      <c r="DP256" t="s">
        <v>184</v>
      </c>
      <c r="DQ256">
        <v>104</v>
      </c>
      <c r="DR256">
        <v>5.3</v>
      </c>
      <c r="DS256">
        <v>2250</v>
      </c>
      <c r="DT256" t="s">
        <v>94</v>
      </c>
      <c r="DU256" t="s">
        <v>93</v>
      </c>
      <c r="DW256">
        <v>0</v>
      </c>
      <c r="DX256" t="s">
        <v>185</v>
      </c>
      <c r="DY256" t="s">
        <v>186</v>
      </c>
      <c r="DZ256" t="s">
        <v>187</v>
      </c>
      <c r="EB256" t="s">
        <v>191</v>
      </c>
    </row>
    <row r="257" spans="1:132" x14ac:dyDescent="0.25">
      <c r="A257" t="s">
        <v>34</v>
      </c>
      <c r="B257" t="s">
        <v>198</v>
      </c>
      <c r="C257" t="s">
        <v>197</v>
      </c>
      <c r="D257">
        <v>3</v>
      </c>
      <c r="E257">
        <v>120</v>
      </c>
      <c r="F257" t="s">
        <v>191</v>
      </c>
      <c r="G257" s="10">
        <v>44677.591620370367</v>
      </c>
      <c r="H257" t="s">
        <v>192</v>
      </c>
      <c r="I257">
        <v>1.0609999999999999</v>
      </c>
      <c r="J257">
        <v>3.3000000000000002E-2</v>
      </c>
      <c r="K257">
        <v>450.3</v>
      </c>
      <c r="L257">
        <v>6.1</v>
      </c>
      <c r="M257">
        <v>197.8</v>
      </c>
      <c r="N257">
        <v>6.3E-2</v>
      </c>
      <c r="O257">
        <v>-12.5</v>
      </c>
      <c r="P257">
        <v>-0.7</v>
      </c>
      <c r="Q257" t="s">
        <v>35</v>
      </c>
      <c r="R257">
        <v>55056</v>
      </c>
      <c r="S257" t="s">
        <v>36</v>
      </c>
      <c r="T257">
        <v>55066</v>
      </c>
      <c r="U257">
        <v>5000</v>
      </c>
      <c r="V257">
        <v>60</v>
      </c>
      <c r="W257" t="s">
        <v>37</v>
      </c>
      <c r="Y257">
        <v>37</v>
      </c>
      <c r="Z257" t="s">
        <v>38</v>
      </c>
      <c r="AE257">
        <v>-12.5</v>
      </c>
      <c r="AF257">
        <v>-0.7</v>
      </c>
      <c r="AG257">
        <v>25.42</v>
      </c>
      <c r="AH257">
        <v>22.87</v>
      </c>
      <c r="AI257">
        <v>1.1120000000000001</v>
      </c>
      <c r="AJ257" t="s">
        <v>154</v>
      </c>
      <c r="AK257" t="s">
        <v>155</v>
      </c>
      <c r="AL257" t="s">
        <v>156</v>
      </c>
      <c r="AM257">
        <v>14</v>
      </c>
      <c r="AN257">
        <v>14.5</v>
      </c>
      <c r="AO257" t="s">
        <v>157</v>
      </c>
      <c r="AP257" t="s">
        <v>158</v>
      </c>
      <c r="AQ257" t="s">
        <v>159</v>
      </c>
      <c r="AR257" t="s">
        <v>160</v>
      </c>
      <c r="AT257" t="s">
        <v>193</v>
      </c>
      <c r="AU257" s="10">
        <v>44671.507199074076</v>
      </c>
      <c r="AV257" t="s">
        <v>161</v>
      </c>
      <c r="AW257" t="s">
        <v>162</v>
      </c>
      <c r="AX257">
        <v>0.3</v>
      </c>
      <c r="BC257" t="s">
        <v>163</v>
      </c>
      <c r="BD257" t="s">
        <v>164</v>
      </c>
      <c r="BE257" s="10">
        <v>44676.573645833334</v>
      </c>
      <c r="BF257" t="s">
        <v>92</v>
      </c>
      <c r="BG257" t="s">
        <v>165</v>
      </c>
      <c r="BH257">
        <v>424</v>
      </c>
      <c r="BJ257">
        <v>0</v>
      </c>
      <c r="BK257">
        <v>500</v>
      </c>
      <c r="BL257">
        <v>250</v>
      </c>
      <c r="BM257" t="s">
        <v>166</v>
      </c>
      <c r="BN257">
        <v>400</v>
      </c>
      <c r="BO257" t="s">
        <v>167</v>
      </c>
      <c r="BP257">
        <v>60000</v>
      </c>
      <c r="BQ257" t="s">
        <v>168</v>
      </c>
      <c r="BR257" t="s">
        <v>169</v>
      </c>
      <c r="BS257" t="s">
        <v>170</v>
      </c>
      <c r="BT257">
        <v>173.9</v>
      </c>
      <c r="BU257">
        <v>0</v>
      </c>
      <c r="BV257" s="11">
        <v>42583</v>
      </c>
      <c r="BW257">
        <v>2</v>
      </c>
      <c r="BX257" t="s">
        <v>171</v>
      </c>
      <c r="BY257" t="s">
        <v>171</v>
      </c>
      <c r="BZ257" t="s">
        <v>172</v>
      </c>
      <c r="CA257">
        <v>7</v>
      </c>
      <c r="CB257">
        <v>154727</v>
      </c>
      <c r="CC257" t="s">
        <v>173</v>
      </c>
      <c r="CD257" t="s">
        <v>174</v>
      </c>
      <c r="CE257" t="s">
        <v>175</v>
      </c>
      <c r="CG257" t="s">
        <v>194</v>
      </c>
      <c r="CH257">
        <v>24.39</v>
      </c>
      <c r="CI257" t="s">
        <v>176</v>
      </c>
      <c r="CJ257" s="10">
        <v>44677.591736111113</v>
      </c>
      <c r="CK257" s="10">
        <v>44671.508576388886</v>
      </c>
      <c r="CL257" t="s">
        <v>191</v>
      </c>
      <c r="CM257" t="s">
        <v>195</v>
      </c>
      <c r="CN257" t="s">
        <v>93</v>
      </c>
      <c r="CO257">
        <v>2</v>
      </c>
      <c r="CP257">
        <v>22.98</v>
      </c>
      <c r="CQ257" t="s">
        <v>95</v>
      </c>
      <c r="CS257" t="s">
        <v>177</v>
      </c>
      <c r="CU257" t="s">
        <v>178</v>
      </c>
      <c r="CV257">
        <v>30</v>
      </c>
      <c r="CW257">
        <v>76.260000000000005</v>
      </c>
      <c r="CX257" t="s">
        <v>179</v>
      </c>
      <c r="CY257" t="s">
        <v>180</v>
      </c>
      <c r="CZ257" t="s">
        <v>181</v>
      </c>
      <c r="DA257" t="s">
        <v>182</v>
      </c>
      <c r="DB257">
        <v>5000</v>
      </c>
      <c r="DC257">
        <v>60</v>
      </c>
      <c r="DD257" t="s">
        <v>191</v>
      </c>
      <c r="DE257" t="s">
        <v>183</v>
      </c>
      <c r="DK257" t="s">
        <v>95</v>
      </c>
      <c r="DN257" t="s">
        <v>177</v>
      </c>
      <c r="DP257" t="s">
        <v>184</v>
      </c>
      <c r="DQ257">
        <v>88</v>
      </c>
      <c r="DR257">
        <v>5.3</v>
      </c>
      <c r="DS257">
        <v>2250</v>
      </c>
      <c r="DT257" t="s">
        <v>94</v>
      </c>
      <c r="DU257" t="s">
        <v>93</v>
      </c>
      <c r="DW257">
        <v>0</v>
      </c>
      <c r="DX257" t="s">
        <v>185</v>
      </c>
      <c r="DY257" t="s">
        <v>186</v>
      </c>
      <c r="DZ257" t="s">
        <v>187</v>
      </c>
      <c r="EB257" t="s">
        <v>191</v>
      </c>
    </row>
    <row r="258" spans="1:132" x14ac:dyDescent="0.25">
      <c r="A258" t="s">
        <v>34</v>
      </c>
      <c r="B258" t="s">
        <v>207</v>
      </c>
      <c r="C258" t="s">
        <v>197</v>
      </c>
      <c r="D258">
        <v>3</v>
      </c>
      <c r="E258">
        <v>120</v>
      </c>
      <c r="F258" t="s">
        <v>191</v>
      </c>
      <c r="G258" s="10">
        <v>44677.589432870373</v>
      </c>
      <c r="H258" t="s">
        <v>192</v>
      </c>
      <c r="I258">
        <v>1.0409999999999999</v>
      </c>
      <c r="J258">
        <v>6.5000000000000002E-2</v>
      </c>
      <c r="K258">
        <v>421</v>
      </c>
      <c r="L258">
        <v>5.7</v>
      </c>
      <c r="M258">
        <v>305.7</v>
      </c>
      <c r="N258">
        <v>0.21199999999999999</v>
      </c>
      <c r="O258">
        <v>-11.3</v>
      </c>
      <c r="P258">
        <v>-1.1000000000000001</v>
      </c>
      <c r="Q258" t="s">
        <v>35</v>
      </c>
      <c r="R258">
        <v>55056</v>
      </c>
      <c r="S258" t="s">
        <v>36</v>
      </c>
      <c r="T258">
        <v>55066</v>
      </c>
      <c r="U258">
        <v>5000</v>
      </c>
      <c r="V258">
        <v>60</v>
      </c>
      <c r="W258" t="s">
        <v>37</v>
      </c>
      <c r="Y258">
        <v>37.1</v>
      </c>
      <c r="Z258" t="s">
        <v>38</v>
      </c>
      <c r="AE258">
        <v>-11.2</v>
      </c>
      <c r="AF258">
        <v>-0.9</v>
      </c>
      <c r="AG258">
        <v>24.37</v>
      </c>
      <c r="AH258">
        <v>21.96</v>
      </c>
      <c r="AI258">
        <v>1.1100000000000001</v>
      </c>
      <c r="AJ258" t="s">
        <v>154</v>
      </c>
      <c r="AK258" t="s">
        <v>155</v>
      </c>
      <c r="AL258" t="s">
        <v>156</v>
      </c>
      <c r="AM258">
        <v>14</v>
      </c>
      <c r="AN258">
        <v>14.5</v>
      </c>
      <c r="AO258" t="s">
        <v>157</v>
      </c>
      <c r="AP258" t="s">
        <v>158</v>
      </c>
      <c r="AQ258" t="s">
        <v>159</v>
      </c>
      <c r="AR258" t="s">
        <v>160</v>
      </c>
      <c r="AT258" t="s">
        <v>193</v>
      </c>
      <c r="AU258" s="10">
        <v>44671.507199074076</v>
      </c>
      <c r="AV258" t="s">
        <v>161</v>
      </c>
      <c r="AW258" t="s">
        <v>162</v>
      </c>
      <c r="AX258">
        <v>0.3</v>
      </c>
      <c r="BC258" t="s">
        <v>163</v>
      </c>
      <c r="BD258" t="s">
        <v>164</v>
      </c>
      <c r="BE258" s="10">
        <v>44676.580821759257</v>
      </c>
      <c r="BF258" t="s">
        <v>92</v>
      </c>
      <c r="BG258" t="s">
        <v>165</v>
      </c>
      <c r="BH258">
        <v>488</v>
      </c>
      <c r="BJ258">
        <v>0</v>
      </c>
      <c r="BK258">
        <v>500</v>
      </c>
      <c r="BL258">
        <v>250</v>
      </c>
      <c r="BM258" t="s">
        <v>166</v>
      </c>
      <c r="BN258">
        <v>400</v>
      </c>
      <c r="BO258" t="s">
        <v>167</v>
      </c>
      <c r="BP258">
        <v>60000</v>
      </c>
      <c r="BQ258" t="s">
        <v>168</v>
      </c>
      <c r="BR258" t="s">
        <v>169</v>
      </c>
      <c r="BS258" t="s">
        <v>170</v>
      </c>
      <c r="BT258">
        <v>116.8</v>
      </c>
      <c r="BU258">
        <v>0</v>
      </c>
      <c r="BV258" s="11">
        <v>42583</v>
      </c>
      <c r="BW258">
        <v>2</v>
      </c>
      <c r="BX258" t="s">
        <v>171</v>
      </c>
      <c r="BY258" t="s">
        <v>171</v>
      </c>
      <c r="BZ258" t="s">
        <v>172</v>
      </c>
      <c r="CA258">
        <v>7</v>
      </c>
      <c r="CB258">
        <v>154727</v>
      </c>
      <c r="CC258" t="s">
        <v>173</v>
      </c>
      <c r="CD258" t="s">
        <v>174</v>
      </c>
      <c r="CE258" t="s">
        <v>175</v>
      </c>
      <c r="CG258" t="s">
        <v>194</v>
      </c>
      <c r="CH258">
        <v>23.34</v>
      </c>
      <c r="CI258" t="s">
        <v>176</v>
      </c>
      <c r="CJ258" s="10">
        <v>44677.589537037034</v>
      </c>
      <c r="CK258" s="10">
        <v>44671.508576388886</v>
      </c>
      <c r="CL258" t="s">
        <v>191</v>
      </c>
      <c r="CM258" t="s">
        <v>195</v>
      </c>
      <c r="CN258" t="s">
        <v>93</v>
      </c>
      <c r="CO258">
        <v>2</v>
      </c>
      <c r="CP258">
        <v>22.42</v>
      </c>
      <c r="CQ258" t="s">
        <v>95</v>
      </c>
      <c r="CS258" t="s">
        <v>177</v>
      </c>
      <c r="CU258" t="s">
        <v>178</v>
      </c>
      <c r="CV258">
        <v>30</v>
      </c>
      <c r="CW258">
        <v>74.260000000000005</v>
      </c>
      <c r="CX258" t="s">
        <v>179</v>
      </c>
      <c r="CY258" t="s">
        <v>180</v>
      </c>
      <c r="CZ258" t="s">
        <v>181</v>
      </c>
      <c r="DA258" t="s">
        <v>182</v>
      </c>
      <c r="DB258">
        <v>5000</v>
      </c>
      <c r="DC258">
        <v>60</v>
      </c>
      <c r="DD258" t="s">
        <v>191</v>
      </c>
      <c r="DE258" t="s">
        <v>183</v>
      </c>
      <c r="DK258" t="s">
        <v>95</v>
      </c>
      <c r="DN258" t="s">
        <v>177</v>
      </c>
      <c r="DP258" t="s">
        <v>184</v>
      </c>
      <c r="DQ258">
        <v>92</v>
      </c>
      <c r="DR258">
        <v>5.3</v>
      </c>
      <c r="DS258">
        <v>2250</v>
      </c>
      <c r="DT258" t="s">
        <v>94</v>
      </c>
      <c r="DU258" t="s">
        <v>93</v>
      </c>
      <c r="DW258">
        <v>0</v>
      </c>
      <c r="DX258" t="s">
        <v>185</v>
      </c>
      <c r="DY258" t="s">
        <v>186</v>
      </c>
      <c r="DZ258" t="s">
        <v>187</v>
      </c>
      <c r="EB258" t="s">
        <v>191</v>
      </c>
    </row>
    <row r="259" spans="1:132" x14ac:dyDescent="0.25">
      <c r="A259" t="s">
        <v>34</v>
      </c>
      <c r="B259" t="s">
        <v>209</v>
      </c>
      <c r="C259" t="s">
        <v>197</v>
      </c>
      <c r="D259">
        <v>3</v>
      </c>
      <c r="E259">
        <v>120</v>
      </c>
      <c r="F259" t="s">
        <v>191</v>
      </c>
      <c r="G259" s="10">
        <v>44677.586388888885</v>
      </c>
      <c r="H259" t="s">
        <v>192</v>
      </c>
      <c r="I259">
        <v>1.113</v>
      </c>
      <c r="J259">
        <v>5.1999999999999998E-2</v>
      </c>
      <c r="K259">
        <v>476.7</v>
      </c>
      <c r="L259">
        <v>6.4</v>
      </c>
      <c r="M259">
        <v>266.60000000000002</v>
      </c>
      <c r="N259">
        <v>0.253</v>
      </c>
      <c r="O259">
        <v>-11</v>
      </c>
      <c r="P259">
        <v>-1.7</v>
      </c>
      <c r="Q259" t="s">
        <v>35</v>
      </c>
      <c r="R259">
        <v>55056</v>
      </c>
      <c r="S259" t="s">
        <v>36</v>
      </c>
      <c r="T259">
        <v>55066</v>
      </c>
      <c r="U259">
        <v>5000</v>
      </c>
      <c r="V259">
        <v>60</v>
      </c>
      <c r="W259" t="s">
        <v>37</v>
      </c>
      <c r="Y259">
        <v>37</v>
      </c>
      <c r="Z259" t="s">
        <v>38</v>
      </c>
      <c r="AE259">
        <v>-11</v>
      </c>
      <c r="AF259">
        <v>-1.5</v>
      </c>
      <c r="AG259">
        <v>26.64</v>
      </c>
      <c r="AH259">
        <v>22.44</v>
      </c>
      <c r="AI259">
        <v>1.1870000000000001</v>
      </c>
      <c r="AJ259" t="s">
        <v>154</v>
      </c>
      <c r="AK259" t="s">
        <v>155</v>
      </c>
      <c r="AL259" t="s">
        <v>156</v>
      </c>
      <c r="AM259">
        <v>14</v>
      </c>
      <c r="AN259">
        <v>14.5</v>
      </c>
      <c r="AO259" t="s">
        <v>157</v>
      </c>
      <c r="AP259" t="s">
        <v>158</v>
      </c>
      <c r="AQ259" t="s">
        <v>159</v>
      </c>
      <c r="AR259" t="s">
        <v>160</v>
      </c>
      <c r="AT259" t="s">
        <v>193</v>
      </c>
      <c r="AU259" s="10">
        <v>44671.507199074076</v>
      </c>
      <c r="AV259" t="s">
        <v>161</v>
      </c>
      <c r="AW259" t="s">
        <v>162</v>
      </c>
      <c r="AX259">
        <v>0.3</v>
      </c>
      <c r="BC259" t="s">
        <v>163</v>
      </c>
      <c r="BD259" t="s">
        <v>164</v>
      </c>
      <c r="BE259" s="10">
        <v>44676.60628472222</v>
      </c>
      <c r="BF259" t="s">
        <v>92</v>
      </c>
      <c r="BG259" t="s">
        <v>165</v>
      </c>
      <c r="BH259">
        <v>336</v>
      </c>
      <c r="BJ259">
        <v>0</v>
      </c>
      <c r="BK259">
        <v>500</v>
      </c>
      <c r="BL259">
        <v>250</v>
      </c>
      <c r="BM259" t="s">
        <v>166</v>
      </c>
      <c r="BN259">
        <v>400</v>
      </c>
      <c r="BO259" t="s">
        <v>167</v>
      </c>
      <c r="BP259">
        <v>60000</v>
      </c>
      <c r="BQ259" t="s">
        <v>168</v>
      </c>
      <c r="BR259" t="s">
        <v>169</v>
      </c>
      <c r="BS259" t="s">
        <v>170</v>
      </c>
      <c r="BT259">
        <v>139.6</v>
      </c>
      <c r="BU259">
        <v>0</v>
      </c>
      <c r="BV259" s="11">
        <v>42583</v>
      </c>
      <c r="BW259">
        <v>2</v>
      </c>
      <c r="BX259" t="s">
        <v>171</v>
      </c>
      <c r="BY259" t="s">
        <v>171</v>
      </c>
      <c r="BZ259" t="s">
        <v>172</v>
      </c>
      <c r="CA259">
        <v>7</v>
      </c>
      <c r="CB259">
        <v>154727</v>
      </c>
      <c r="CC259" t="s">
        <v>173</v>
      </c>
      <c r="CD259" t="s">
        <v>174</v>
      </c>
      <c r="CE259" t="s">
        <v>175</v>
      </c>
      <c r="CG259" t="s">
        <v>194</v>
      </c>
      <c r="CH259">
        <v>25.69</v>
      </c>
      <c r="CI259" t="s">
        <v>176</v>
      </c>
      <c r="CJ259" s="10">
        <v>44677.586493055554</v>
      </c>
      <c r="CK259" s="10">
        <v>44671.508576388886</v>
      </c>
      <c r="CL259" t="s">
        <v>191</v>
      </c>
      <c r="CM259" t="s">
        <v>195</v>
      </c>
      <c r="CN259" t="s">
        <v>93</v>
      </c>
      <c r="CO259">
        <v>2</v>
      </c>
      <c r="CP259">
        <v>23.09</v>
      </c>
      <c r="CQ259" t="s">
        <v>95</v>
      </c>
      <c r="CS259" t="s">
        <v>177</v>
      </c>
      <c r="CU259" t="s">
        <v>178</v>
      </c>
      <c r="CV259">
        <v>30</v>
      </c>
      <c r="CW259">
        <v>77.61</v>
      </c>
      <c r="CX259" t="s">
        <v>179</v>
      </c>
      <c r="CY259" t="s">
        <v>180</v>
      </c>
      <c r="CZ259" t="s">
        <v>181</v>
      </c>
      <c r="DA259" t="s">
        <v>182</v>
      </c>
      <c r="DB259">
        <v>5000</v>
      </c>
      <c r="DC259">
        <v>60</v>
      </c>
      <c r="DD259" t="s">
        <v>191</v>
      </c>
      <c r="DE259" t="s">
        <v>183</v>
      </c>
      <c r="DK259" t="s">
        <v>95</v>
      </c>
      <c r="DN259" t="s">
        <v>177</v>
      </c>
      <c r="DP259" t="s">
        <v>184</v>
      </c>
      <c r="DQ259">
        <v>68</v>
      </c>
      <c r="DR259">
        <v>5.3</v>
      </c>
      <c r="DS259">
        <v>2250</v>
      </c>
      <c r="DT259" t="s">
        <v>94</v>
      </c>
      <c r="DU259" t="s">
        <v>93</v>
      </c>
      <c r="DW259">
        <v>0</v>
      </c>
      <c r="DX259" t="s">
        <v>185</v>
      </c>
      <c r="DY259" t="s">
        <v>186</v>
      </c>
      <c r="DZ259" t="s">
        <v>187</v>
      </c>
      <c r="EB259" t="s">
        <v>191</v>
      </c>
    </row>
    <row r="260" spans="1:132" x14ac:dyDescent="0.25">
      <c r="A260" t="s">
        <v>34</v>
      </c>
      <c r="B260" t="s">
        <v>208</v>
      </c>
      <c r="C260" t="s">
        <v>190</v>
      </c>
      <c r="D260">
        <v>3</v>
      </c>
      <c r="E260">
        <v>120</v>
      </c>
      <c r="F260" t="s">
        <v>191</v>
      </c>
      <c r="G260" s="10">
        <v>44677.584166666667</v>
      </c>
      <c r="H260" t="s">
        <v>192</v>
      </c>
      <c r="I260">
        <v>1.1739999999999999</v>
      </c>
      <c r="J260">
        <v>6.3E-2</v>
      </c>
      <c r="K260">
        <v>453.8</v>
      </c>
      <c r="L260">
        <v>6.1</v>
      </c>
      <c r="M260">
        <v>206.2</v>
      </c>
      <c r="N260">
        <v>0.109</v>
      </c>
      <c r="O260">
        <v>-12.5</v>
      </c>
      <c r="P260">
        <v>-1.3</v>
      </c>
      <c r="Q260" t="s">
        <v>35</v>
      </c>
      <c r="R260">
        <v>55056</v>
      </c>
      <c r="S260" t="s">
        <v>36</v>
      </c>
      <c r="T260">
        <v>55066</v>
      </c>
      <c r="U260">
        <v>5000</v>
      </c>
      <c r="V260">
        <v>60</v>
      </c>
      <c r="W260" t="s">
        <v>37</v>
      </c>
      <c r="Y260">
        <v>37</v>
      </c>
      <c r="Z260" t="s">
        <v>38</v>
      </c>
      <c r="AE260">
        <v>-12.6</v>
      </c>
      <c r="AF260">
        <v>-1.3</v>
      </c>
      <c r="AG260">
        <v>26.62</v>
      </c>
      <c r="AH260">
        <v>21.38</v>
      </c>
      <c r="AI260">
        <v>1.2450000000000001</v>
      </c>
      <c r="AJ260" t="s">
        <v>154</v>
      </c>
      <c r="AK260" t="s">
        <v>155</v>
      </c>
      <c r="AL260" t="s">
        <v>156</v>
      </c>
      <c r="AM260">
        <v>14</v>
      </c>
      <c r="AN260">
        <v>14.5</v>
      </c>
      <c r="AO260" t="s">
        <v>157</v>
      </c>
      <c r="AP260" t="s">
        <v>158</v>
      </c>
      <c r="AQ260" t="s">
        <v>159</v>
      </c>
      <c r="AR260" t="s">
        <v>160</v>
      </c>
      <c r="AT260" t="s">
        <v>193</v>
      </c>
      <c r="AU260" s="10">
        <v>44671.507199074076</v>
      </c>
      <c r="AV260" t="s">
        <v>161</v>
      </c>
      <c r="AW260" t="s">
        <v>162</v>
      </c>
      <c r="AX260">
        <v>0.3</v>
      </c>
      <c r="BC260" t="s">
        <v>163</v>
      </c>
      <c r="BD260" t="s">
        <v>164</v>
      </c>
      <c r="BE260" s="10">
        <v>44676.588865740741</v>
      </c>
      <c r="BF260" t="s">
        <v>92</v>
      </c>
      <c r="BG260" t="s">
        <v>165</v>
      </c>
      <c r="BH260">
        <v>370</v>
      </c>
      <c r="BJ260">
        <v>0</v>
      </c>
      <c r="BK260">
        <v>500</v>
      </c>
      <c r="BL260">
        <v>250</v>
      </c>
      <c r="BM260" t="s">
        <v>166</v>
      </c>
      <c r="BN260">
        <v>400</v>
      </c>
      <c r="BO260" t="s">
        <v>167</v>
      </c>
      <c r="BP260">
        <v>60000</v>
      </c>
      <c r="BQ260" t="s">
        <v>168</v>
      </c>
      <c r="BR260" t="s">
        <v>169</v>
      </c>
      <c r="BS260" t="s">
        <v>170</v>
      </c>
      <c r="BT260">
        <v>168.9</v>
      </c>
      <c r="BU260">
        <v>0</v>
      </c>
      <c r="BV260" s="11">
        <v>42583</v>
      </c>
      <c r="BW260">
        <v>2</v>
      </c>
      <c r="BX260" t="s">
        <v>171</v>
      </c>
      <c r="BY260" t="s">
        <v>171</v>
      </c>
      <c r="BZ260" t="s">
        <v>172</v>
      </c>
      <c r="CA260">
        <v>7</v>
      </c>
      <c r="CB260">
        <v>154727</v>
      </c>
      <c r="CC260" t="s">
        <v>173</v>
      </c>
      <c r="CD260" t="s">
        <v>174</v>
      </c>
      <c r="CE260" t="s">
        <v>175</v>
      </c>
      <c r="CG260" t="s">
        <v>194</v>
      </c>
      <c r="CH260">
        <v>25.75</v>
      </c>
      <c r="CI260" t="s">
        <v>176</v>
      </c>
      <c r="CJ260" s="10">
        <v>44677.584270833337</v>
      </c>
      <c r="CK260" s="10">
        <v>44671.508576388886</v>
      </c>
      <c r="CL260" t="s">
        <v>191</v>
      </c>
      <c r="CM260" t="s">
        <v>195</v>
      </c>
      <c r="CN260" t="s">
        <v>93</v>
      </c>
      <c r="CO260">
        <v>2</v>
      </c>
      <c r="CP260">
        <v>21.93</v>
      </c>
      <c r="CQ260" t="s">
        <v>95</v>
      </c>
      <c r="CS260" t="s">
        <v>177</v>
      </c>
      <c r="CU260" t="s">
        <v>178</v>
      </c>
      <c r="CV260">
        <v>30</v>
      </c>
      <c r="CW260">
        <v>75.94</v>
      </c>
      <c r="CX260" t="s">
        <v>179</v>
      </c>
      <c r="CY260" t="s">
        <v>180</v>
      </c>
      <c r="CZ260" t="s">
        <v>181</v>
      </c>
      <c r="DA260" t="s">
        <v>182</v>
      </c>
      <c r="DB260">
        <v>5000</v>
      </c>
      <c r="DC260">
        <v>60</v>
      </c>
      <c r="DD260" t="s">
        <v>191</v>
      </c>
      <c r="DE260" t="s">
        <v>183</v>
      </c>
      <c r="DK260" t="s">
        <v>95</v>
      </c>
      <c r="DN260" t="s">
        <v>177</v>
      </c>
      <c r="DP260" t="s">
        <v>184</v>
      </c>
      <c r="DQ260">
        <v>94</v>
      </c>
      <c r="DR260">
        <v>5.3</v>
      </c>
      <c r="DS260">
        <v>2250</v>
      </c>
      <c r="DT260" t="s">
        <v>94</v>
      </c>
      <c r="DU260" t="s">
        <v>93</v>
      </c>
      <c r="DW260">
        <v>0</v>
      </c>
      <c r="DX260" t="s">
        <v>185</v>
      </c>
      <c r="DY260" t="s">
        <v>186</v>
      </c>
      <c r="DZ260" t="s">
        <v>187</v>
      </c>
      <c r="EB260" t="s">
        <v>191</v>
      </c>
    </row>
    <row r="261" spans="1:132" x14ac:dyDescent="0.25">
      <c r="A261" t="s">
        <v>34</v>
      </c>
      <c r="B261" t="s">
        <v>205</v>
      </c>
      <c r="C261" t="s">
        <v>200</v>
      </c>
      <c r="D261">
        <v>3</v>
      </c>
      <c r="E261">
        <v>120</v>
      </c>
      <c r="F261" t="s">
        <v>191</v>
      </c>
      <c r="G261" s="10">
        <v>44677.581180555557</v>
      </c>
      <c r="H261" t="s">
        <v>192</v>
      </c>
      <c r="I261">
        <v>1.0509999999999999</v>
      </c>
      <c r="J261">
        <v>5.6000000000000001E-2</v>
      </c>
      <c r="K261">
        <v>410</v>
      </c>
      <c r="L261">
        <v>5.5</v>
      </c>
      <c r="M261">
        <v>304.60000000000002</v>
      </c>
      <c r="N261">
        <v>0.10199999999999999</v>
      </c>
      <c r="O261">
        <v>-9.5</v>
      </c>
      <c r="P261">
        <v>-1.1000000000000001</v>
      </c>
      <c r="Q261" t="s">
        <v>35</v>
      </c>
      <c r="R261">
        <v>55056</v>
      </c>
      <c r="S261" t="s">
        <v>36</v>
      </c>
      <c r="T261">
        <v>55066</v>
      </c>
      <c r="U261">
        <v>5000</v>
      </c>
      <c r="V261">
        <v>60</v>
      </c>
      <c r="W261" t="s">
        <v>37</v>
      </c>
      <c r="Y261">
        <v>37.1</v>
      </c>
      <c r="Z261" t="s">
        <v>38</v>
      </c>
      <c r="AE261">
        <v>-9.5</v>
      </c>
      <c r="AF261">
        <v>-1</v>
      </c>
      <c r="AG261">
        <v>24.36</v>
      </c>
      <c r="AH261">
        <v>21.23</v>
      </c>
      <c r="AI261">
        <v>1.147</v>
      </c>
      <c r="AJ261" t="s">
        <v>154</v>
      </c>
      <c r="AK261" t="s">
        <v>155</v>
      </c>
      <c r="AL261" t="s">
        <v>156</v>
      </c>
      <c r="AM261">
        <v>14</v>
      </c>
      <c r="AN261">
        <v>14.5</v>
      </c>
      <c r="AO261" t="s">
        <v>157</v>
      </c>
      <c r="AP261" t="s">
        <v>158</v>
      </c>
      <c r="AQ261" t="s">
        <v>159</v>
      </c>
      <c r="AR261" t="s">
        <v>160</v>
      </c>
      <c r="AT261" t="s">
        <v>193</v>
      </c>
      <c r="AU261" s="10">
        <v>44671.507199074076</v>
      </c>
      <c r="AV261" t="s">
        <v>161</v>
      </c>
      <c r="AW261" t="s">
        <v>162</v>
      </c>
      <c r="AX261">
        <v>0.3</v>
      </c>
      <c r="BC261" t="s">
        <v>163</v>
      </c>
      <c r="BD261" t="s">
        <v>164</v>
      </c>
      <c r="BE261" s="10">
        <v>44676.570625</v>
      </c>
      <c r="BF261" t="s">
        <v>92</v>
      </c>
      <c r="BG261" t="s">
        <v>165</v>
      </c>
      <c r="BH261">
        <v>382</v>
      </c>
      <c r="BJ261">
        <v>0</v>
      </c>
      <c r="BK261">
        <v>500</v>
      </c>
      <c r="BL261">
        <v>250</v>
      </c>
      <c r="BM261" t="s">
        <v>166</v>
      </c>
      <c r="BN261">
        <v>400</v>
      </c>
      <c r="BO261" t="s">
        <v>167</v>
      </c>
      <c r="BP261">
        <v>60000</v>
      </c>
      <c r="BQ261" t="s">
        <v>168</v>
      </c>
      <c r="BR261" t="s">
        <v>169</v>
      </c>
      <c r="BS261" t="s">
        <v>170</v>
      </c>
      <c r="BT261">
        <v>87.1</v>
      </c>
      <c r="BU261">
        <v>0</v>
      </c>
      <c r="BV261" s="11">
        <v>42583</v>
      </c>
      <c r="BW261">
        <v>2</v>
      </c>
      <c r="BX261" t="s">
        <v>171</v>
      </c>
      <c r="BY261" t="s">
        <v>171</v>
      </c>
      <c r="BZ261" t="s">
        <v>172</v>
      </c>
      <c r="CA261">
        <v>7</v>
      </c>
      <c r="CB261">
        <v>154727</v>
      </c>
      <c r="CC261" t="s">
        <v>173</v>
      </c>
      <c r="CD261" t="s">
        <v>174</v>
      </c>
      <c r="CE261" t="s">
        <v>175</v>
      </c>
      <c r="CG261" t="s">
        <v>194</v>
      </c>
      <c r="CH261">
        <v>23.09</v>
      </c>
      <c r="CI261" t="s">
        <v>176</v>
      </c>
      <c r="CJ261" s="10">
        <v>44677.581284722219</v>
      </c>
      <c r="CK261" s="10">
        <v>44671.508576388886</v>
      </c>
      <c r="CL261" t="s">
        <v>191</v>
      </c>
      <c r="CM261" t="s">
        <v>195</v>
      </c>
      <c r="CN261" t="s">
        <v>93</v>
      </c>
      <c r="CO261">
        <v>2</v>
      </c>
      <c r="CP261">
        <v>21.96</v>
      </c>
      <c r="CQ261" t="s">
        <v>95</v>
      </c>
      <c r="CS261" t="s">
        <v>177</v>
      </c>
      <c r="CU261" t="s">
        <v>178</v>
      </c>
      <c r="CV261">
        <v>30</v>
      </c>
      <c r="CW261">
        <v>72.31</v>
      </c>
      <c r="CX261" t="s">
        <v>179</v>
      </c>
      <c r="CY261" t="s">
        <v>180</v>
      </c>
      <c r="CZ261" t="s">
        <v>181</v>
      </c>
      <c r="DA261" t="s">
        <v>182</v>
      </c>
      <c r="DB261">
        <v>5000</v>
      </c>
      <c r="DC261">
        <v>60</v>
      </c>
      <c r="DD261" t="s">
        <v>191</v>
      </c>
      <c r="DE261" t="s">
        <v>183</v>
      </c>
      <c r="DK261" t="s">
        <v>95</v>
      </c>
      <c r="DN261" t="s">
        <v>177</v>
      </c>
      <c r="DP261" t="s">
        <v>184</v>
      </c>
      <c r="DQ261">
        <v>90</v>
      </c>
      <c r="DR261">
        <v>5.3</v>
      </c>
      <c r="DS261">
        <v>2250</v>
      </c>
      <c r="DT261" t="s">
        <v>94</v>
      </c>
      <c r="DU261" t="s">
        <v>93</v>
      </c>
      <c r="DW261">
        <v>0</v>
      </c>
      <c r="DX261" t="s">
        <v>185</v>
      </c>
      <c r="DY261" t="s">
        <v>186</v>
      </c>
      <c r="DZ261" t="s">
        <v>187</v>
      </c>
      <c r="EB261" t="s">
        <v>191</v>
      </c>
    </row>
    <row r="262" spans="1:132" x14ac:dyDescent="0.25">
      <c r="A262" t="s">
        <v>34</v>
      </c>
      <c r="B262" t="s">
        <v>199</v>
      </c>
      <c r="C262" t="s">
        <v>200</v>
      </c>
      <c r="D262">
        <v>3</v>
      </c>
      <c r="E262">
        <v>120</v>
      </c>
      <c r="F262" t="s">
        <v>191</v>
      </c>
      <c r="G262" s="10">
        <v>44677.578900462962</v>
      </c>
      <c r="H262" t="s">
        <v>192</v>
      </c>
      <c r="I262">
        <v>1.034</v>
      </c>
      <c r="J262">
        <v>6.2E-2</v>
      </c>
      <c r="K262">
        <v>435.6</v>
      </c>
      <c r="L262">
        <v>5.9</v>
      </c>
      <c r="M262">
        <v>200.8</v>
      </c>
      <c r="N262">
        <v>7.0999999999999994E-2</v>
      </c>
      <c r="O262">
        <v>-10.1</v>
      </c>
      <c r="P262">
        <v>-2</v>
      </c>
      <c r="Q262" t="s">
        <v>35</v>
      </c>
      <c r="R262">
        <v>55056</v>
      </c>
      <c r="S262" t="s">
        <v>36</v>
      </c>
      <c r="T262">
        <v>55066</v>
      </c>
      <c r="U262">
        <v>5000</v>
      </c>
      <c r="V262">
        <v>60</v>
      </c>
      <c r="W262" t="s">
        <v>37</v>
      </c>
      <c r="Y262">
        <v>37.299999999999997</v>
      </c>
      <c r="Z262" t="s">
        <v>38</v>
      </c>
      <c r="AE262">
        <v>-10.199999999999999</v>
      </c>
      <c r="AF262">
        <v>-2</v>
      </c>
      <c r="AG262">
        <v>24.74</v>
      </c>
      <c r="AH262">
        <v>22.13</v>
      </c>
      <c r="AI262">
        <v>1.1180000000000001</v>
      </c>
      <c r="AJ262" t="s">
        <v>154</v>
      </c>
      <c r="AK262" t="s">
        <v>155</v>
      </c>
      <c r="AL262" t="s">
        <v>156</v>
      </c>
      <c r="AM262">
        <v>14</v>
      </c>
      <c r="AN262">
        <v>14.5</v>
      </c>
      <c r="AO262" t="s">
        <v>157</v>
      </c>
      <c r="AP262" t="s">
        <v>158</v>
      </c>
      <c r="AQ262" t="s">
        <v>159</v>
      </c>
      <c r="AR262" t="s">
        <v>160</v>
      </c>
      <c r="AT262" t="s">
        <v>193</v>
      </c>
      <c r="AU262" s="10">
        <v>44671.507199074076</v>
      </c>
      <c r="AV262" t="s">
        <v>161</v>
      </c>
      <c r="AW262" t="s">
        <v>162</v>
      </c>
      <c r="AX262">
        <v>0.3</v>
      </c>
      <c r="BC262" t="s">
        <v>163</v>
      </c>
      <c r="BD262" t="s">
        <v>164</v>
      </c>
      <c r="BE262" s="10">
        <v>44676.603634259256</v>
      </c>
      <c r="BF262" t="s">
        <v>92</v>
      </c>
      <c r="BG262" t="s">
        <v>165</v>
      </c>
      <c r="BH262">
        <v>390</v>
      </c>
      <c r="BJ262">
        <v>0</v>
      </c>
      <c r="BK262">
        <v>500</v>
      </c>
      <c r="BL262">
        <v>250</v>
      </c>
      <c r="BM262" t="s">
        <v>166</v>
      </c>
      <c r="BN262">
        <v>400</v>
      </c>
      <c r="BO262" t="s">
        <v>167</v>
      </c>
      <c r="BP262">
        <v>60000</v>
      </c>
      <c r="BQ262" t="s">
        <v>168</v>
      </c>
      <c r="BR262" t="s">
        <v>169</v>
      </c>
      <c r="BS262" t="s">
        <v>170</v>
      </c>
      <c r="BT262">
        <v>131.1</v>
      </c>
      <c r="BU262">
        <v>0</v>
      </c>
      <c r="BV262" s="11">
        <v>42583</v>
      </c>
      <c r="BW262">
        <v>2</v>
      </c>
      <c r="BX262" t="s">
        <v>171</v>
      </c>
      <c r="BY262" t="s">
        <v>171</v>
      </c>
      <c r="BZ262" t="s">
        <v>172</v>
      </c>
      <c r="CA262">
        <v>7</v>
      </c>
      <c r="CB262">
        <v>154727</v>
      </c>
      <c r="CC262" t="s">
        <v>173</v>
      </c>
      <c r="CD262" t="s">
        <v>174</v>
      </c>
      <c r="CE262" t="s">
        <v>175</v>
      </c>
      <c r="CG262" t="s">
        <v>194</v>
      </c>
      <c r="CH262">
        <v>23.64</v>
      </c>
      <c r="CI262" t="s">
        <v>176</v>
      </c>
      <c r="CJ262" s="10">
        <v>44677.579016203701</v>
      </c>
      <c r="CK262" s="10">
        <v>44671.508576388886</v>
      </c>
      <c r="CL262" t="s">
        <v>191</v>
      </c>
      <c r="CM262" t="s">
        <v>195</v>
      </c>
      <c r="CN262" t="s">
        <v>93</v>
      </c>
      <c r="CO262">
        <v>2</v>
      </c>
      <c r="CP262">
        <v>22.86</v>
      </c>
      <c r="CQ262" t="s">
        <v>95</v>
      </c>
      <c r="CS262" t="s">
        <v>177</v>
      </c>
      <c r="CU262" t="s">
        <v>178</v>
      </c>
      <c r="CV262">
        <v>30</v>
      </c>
      <c r="CW262">
        <v>75.489999999999995</v>
      </c>
      <c r="CX262" t="s">
        <v>179</v>
      </c>
      <c r="CY262" t="s">
        <v>180</v>
      </c>
      <c r="CZ262" t="s">
        <v>181</v>
      </c>
      <c r="DA262" t="s">
        <v>182</v>
      </c>
      <c r="DB262">
        <v>5000</v>
      </c>
      <c r="DC262">
        <v>60</v>
      </c>
      <c r="DD262" t="s">
        <v>191</v>
      </c>
      <c r="DE262" t="s">
        <v>183</v>
      </c>
      <c r="DK262" t="s">
        <v>95</v>
      </c>
      <c r="DN262" t="s">
        <v>177</v>
      </c>
      <c r="DP262" t="s">
        <v>184</v>
      </c>
      <c r="DQ262">
        <v>66</v>
      </c>
      <c r="DR262">
        <v>5.3</v>
      </c>
      <c r="DS262">
        <v>2250</v>
      </c>
      <c r="DT262" t="s">
        <v>94</v>
      </c>
      <c r="DU262" t="s">
        <v>93</v>
      </c>
      <c r="DW262">
        <v>0</v>
      </c>
      <c r="DX262" t="s">
        <v>185</v>
      </c>
      <c r="DY262" t="s">
        <v>186</v>
      </c>
      <c r="DZ262" t="s">
        <v>187</v>
      </c>
      <c r="EB262" t="s">
        <v>191</v>
      </c>
    </row>
    <row r="263" spans="1:132" x14ac:dyDescent="0.25">
      <c r="A263" t="s">
        <v>34</v>
      </c>
      <c r="B263" t="s">
        <v>210</v>
      </c>
      <c r="C263" t="s">
        <v>190</v>
      </c>
      <c r="D263">
        <v>3</v>
      </c>
      <c r="E263">
        <v>120</v>
      </c>
      <c r="F263" t="s">
        <v>191</v>
      </c>
      <c r="G263" s="10">
        <v>44677.576481481483</v>
      </c>
      <c r="H263" t="s">
        <v>192</v>
      </c>
      <c r="I263">
        <v>1.196</v>
      </c>
      <c r="J263">
        <v>5.7000000000000002E-2</v>
      </c>
      <c r="K263">
        <v>502.6</v>
      </c>
      <c r="L263">
        <v>6.8</v>
      </c>
      <c r="M263">
        <v>206.8</v>
      </c>
      <c r="N263">
        <v>0.29899999999999999</v>
      </c>
      <c r="O263">
        <v>-11</v>
      </c>
      <c r="P263">
        <v>-1.6</v>
      </c>
      <c r="Q263" t="s">
        <v>35</v>
      </c>
      <c r="R263">
        <v>55056</v>
      </c>
      <c r="S263" t="s">
        <v>36</v>
      </c>
      <c r="T263">
        <v>55066</v>
      </c>
      <c r="U263">
        <v>5000</v>
      </c>
      <c r="V263">
        <v>60</v>
      </c>
      <c r="W263" t="s">
        <v>37</v>
      </c>
      <c r="Y263">
        <v>37.4</v>
      </c>
      <c r="Z263" t="s">
        <v>38</v>
      </c>
      <c r="AE263">
        <v>-11.3</v>
      </c>
      <c r="AF263">
        <v>-1.4</v>
      </c>
      <c r="AG263">
        <v>28.43</v>
      </c>
      <c r="AH263">
        <v>22.5</v>
      </c>
      <c r="AI263">
        <v>1.2629999999999999</v>
      </c>
      <c r="AJ263" t="s">
        <v>154</v>
      </c>
      <c r="AK263" t="s">
        <v>155</v>
      </c>
      <c r="AL263" t="s">
        <v>156</v>
      </c>
      <c r="AM263">
        <v>14</v>
      </c>
      <c r="AN263">
        <v>14.5</v>
      </c>
      <c r="AO263" t="s">
        <v>157</v>
      </c>
      <c r="AP263" t="s">
        <v>158</v>
      </c>
      <c r="AQ263" t="s">
        <v>159</v>
      </c>
      <c r="AR263" t="s">
        <v>160</v>
      </c>
      <c r="AT263" t="s">
        <v>193</v>
      </c>
      <c r="AU263" s="10">
        <v>44671.507199074076</v>
      </c>
      <c r="AV263" t="s">
        <v>161</v>
      </c>
      <c r="AW263" t="s">
        <v>162</v>
      </c>
      <c r="AX263">
        <v>0.3</v>
      </c>
      <c r="BC263" t="s">
        <v>163</v>
      </c>
      <c r="BD263" t="s">
        <v>164</v>
      </c>
      <c r="BE263" s="10">
        <v>44676.610300925924</v>
      </c>
      <c r="BF263" t="s">
        <v>92</v>
      </c>
      <c r="BG263" t="s">
        <v>165</v>
      </c>
      <c r="BH263">
        <v>392</v>
      </c>
      <c r="BJ263">
        <v>0</v>
      </c>
      <c r="BK263">
        <v>500</v>
      </c>
      <c r="BL263">
        <v>250</v>
      </c>
      <c r="BM263" t="s">
        <v>166</v>
      </c>
      <c r="BN263">
        <v>400</v>
      </c>
      <c r="BO263" t="s">
        <v>167</v>
      </c>
      <c r="BP263">
        <v>60000</v>
      </c>
      <c r="BQ263" t="s">
        <v>168</v>
      </c>
      <c r="BR263" t="s">
        <v>169</v>
      </c>
      <c r="BS263" t="s">
        <v>170</v>
      </c>
      <c r="BT263">
        <v>25.8</v>
      </c>
      <c r="BU263">
        <v>0</v>
      </c>
      <c r="BV263" s="11">
        <v>42583</v>
      </c>
      <c r="BW263">
        <v>2</v>
      </c>
      <c r="BX263" t="s">
        <v>171</v>
      </c>
      <c r="BY263" t="s">
        <v>171</v>
      </c>
      <c r="BZ263" t="s">
        <v>172</v>
      </c>
      <c r="CA263">
        <v>7</v>
      </c>
      <c r="CB263">
        <v>154727</v>
      </c>
      <c r="CC263" t="s">
        <v>173</v>
      </c>
      <c r="CD263" t="s">
        <v>174</v>
      </c>
      <c r="CE263" t="s">
        <v>175</v>
      </c>
      <c r="CG263" t="s">
        <v>194</v>
      </c>
      <c r="CH263">
        <v>27.32</v>
      </c>
      <c r="CI263" t="s">
        <v>176</v>
      </c>
      <c r="CJ263" s="10">
        <v>44677.576585648145</v>
      </c>
      <c r="CK263" s="10">
        <v>44671.508576388886</v>
      </c>
      <c r="CL263" t="s">
        <v>191</v>
      </c>
      <c r="CM263" t="s">
        <v>195</v>
      </c>
      <c r="CN263" t="s">
        <v>93</v>
      </c>
      <c r="CO263">
        <v>2</v>
      </c>
      <c r="CP263">
        <v>22.85</v>
      </c>
      <c r="CQ263" t="s">
        <v>95</v>
      </c>
      <c r="CS263" t="s">
        <v>177</v>
      </c>
      <c r="CU263" t="s">
        <v>178</v>
      </c>
      <c r="CV263">
        <v>30</v>
      </c>
      <c r="CW263">
        <v>81.59</v>
      </c>
      <c r="CX263" t="s">
        <v>179</v>
      </c>
      <c r="CY263" t="s">
        <v>180</v>
      </c>
      <c r="CZ263" t="s">
        <v>181</v>
      </c>
      <c r="DA263" t="s">
        <v>182</v>
      </c>
      <c r="DB263">
        <v>5000</v>
      </c>
      <c r="DC263">
        <v>60</v>
      </c>
      <c r="DD263" t="s">
        <v>191</v>
      </c>
      <c r="DE263" t="s">
        <v>183</v>
      </c>
      <c r="DK263" t="s">
        <v>95</v>
      </c>
      <c r="DN263" t="s">
        <v>177</v>
      </c>
      <c r="DP263" t="s">
        <v>184</v>
      </c>
      <c r="DQ263">
        <v>102</v>
      </c>
      <c r="DR263">
        <v>5.3</v>
      </c>
      <c r="DS263">
        <v>2250</v>
      </c>
      <c r="DT263" t="s">
        <v>94</v>
      </c>
      <c r="DU263" t="s">
        <v>93</v>
      </c>
      <c r="DW263">
        <v>0</v>
      </c>
      <c r="DX263" t="s">
        <v>185</v>
      </c>
      <c r="DY263" t="s">
        <v>186</v>
      </c>
      <c r="DZ263" t="s">
        <v>187</v>
      </c>
      <c r="EB263" t="s">
        <v>191</v>
      </c>
    </row>
    <row r="264" spans="1:132" x14ac:dyDescent="0.25">
      <c r="A264" t="s">
        <v>34</v>
      </c>
      <c r="B264" t="s">
        <v>189</v>
      </c>
      <c r="C264" t="s">
        <v>190</v>
      </c>
      <c r="D264">
        <v>3</v>
      </c>
      <c r="E264">
        <v>120</v>
      </c>
      <c r="F264" t="s">
        <v>191</v>
      </c>
      <c r="G264" s="10">
        <v>44677.571296296293</v>
      </c>
      <c r="H264" t="s">
        <v>192</v>
      </c>
      <c r="I264">
        <v>1.8180000000000001</v>
      </c>
      <c r="J264">
        <v>6.6000000000000003E-2</v>
      </c>
      <c r="K264">
        <v>707.1</v>
      </c>
      <c r="L264">
        <v>9.5</v>
      </c>
      <c r="M264">
        <v>270.89999999999998</v>
      </c>
      <c r="N264">
        <v>0.22800000000000001</v>
      </c>
      <c r="O264">
        <v>2.1</v>
      </c>
      <c r="P264">
        <v>-10.6</v>
      </c>
      <c r="Q264" t="s">
        <v>35</v>
      </c>
      <c r="R264">
        <v>55056</v>
      </c>
      <c r="S264" t="s">
        <v>36</v>
      </c>
      <c r="T264">
        <v>55066</v>
      </c>
      <c r="U264">
        <v>5000</v>
      </c>
      <c r="V264">
        <v>60</v>
      </c>
      <c r="W264" t="s">
        <v>37</v>
      </c>
      <c r="Y264">
        <v>37.299999999999997</v>
      </c>
      <c r="Z264" t="s">
        <v>38</v>
      </c>
      <c r="AE264">
        <v>2.1</v>
      </c>
      <c r="AF264">
        <v>-10.4</v>
      </c>
      <c r="AG264">
        <v>41.57</v>
      </c>
      <c r="AH264">
        <v>21.92</v>
      </c>
      <c r="AI264">
        <v>1.8959999999999999</v>
      </c>
      <c r="AJ264" t="s">
        <v>154</v>
      </c>
      <c r="AK264" t="s">
        <v>155</v>
      </c>
      <c r="AL264" t="s">
        <v>156</v>
      </c>
      <c r="AM264">
        <v>14</v>
      </c>
      <c r="AN264">
        <v>14.5</v>
      </c>
      <c r="AO264" t="s">
        <v>157</v>
      </c>
      <c r="AP264" t="s">
        <v>158</v>
      </c>
      <c r="AQ264" t="s">
        <v>159</v>
      </c>
      <c r="AR264" t="s">
        <v>160</v>
      </c>
      <c r="AT264" t="s">
        <v>193</v>
      </c>
      <c r="AU264" s="10">
        <v>44671.507199074076</v>
      </c>
      <c r="AV264" t="s">
        <v>161</v>
      </c>
      <c r="AW264" t="s">
        <v>162</v>
      </c>
      <c r="AX264">
        <v>0.3</v>
      </c>
      <c r="BC264" t="s">
        <v>163</v>
      </c>
      <c r="BD264" t="s">
        <v>164</v>
      </c>
      <c r="BE264" s="10">
        <v>44676.612939814811</v>
      </c>
      <c r="BF264" t="s">
        <v>92</v>
      </c>
      <c r="BG264" t="s">
        <v>165</v>
      </c>
      <c r="BH264">
        <v>380</v>
      </c>
      <c r="BJ264">
        <v>0</v>
      </c>
      <c r="BK264">
        <v>500</v>
      </c>
      <c r="BL264">
        <v>250</v>
      </c>
      <c r="BM264" t="s">
        <v>166</v>
      </c>
      <c r="BN264">
        <v>400</v>
      </c>
      <c r="BO264" t="s">
        <v>167</v>
      </c>
      <c r="BP264">
        <v>60000</v>
      </c>
      <c r="BQ264" t="s">
        <v>168</v>
      </c>
      <c r="BR264" t="s">
        <v>169</v>
      </c>
      <c r="BS264" t="s">
        <v>170</v>
      </c>
      <c r="BT264">
        <v>1.8</v>
      </c>
      <c r="BU264">
        <v>0</v>
      </c>
      <c r="BV264" s="11">
        <v>42583</v>
      </c>
      <c r="BW264">
        <v>2</v>
      </c>
      <c r="BX264" t="s">
        <v>171</v>
      </c>
      <c r="BY264" t="s">
        <v>171</v>
      </c>
      <c r="BZ264" t="s">
        <v>172</v>
      </c>
      <c r="CA264">
        <v>7</v>
      </c>
      <c r="CB264">
        <v>154727</v>
      </c>
      <c r="CC264" t="s">
        <v>173</v>
      </c>
      <c r="CD264" t="s">
        <v>174</v>
      </c>
      <c r="CE264" t="s">
        <v>175</v>
      </c>
      <c r="CG264" t="s">
        <v>194</v>
      </c>
      <c r="CH264">
        <v>40.08</v>
      </c>
      <c r="CI264" t="s">
        <v>176</v>
      </c>
      <c r="CJ264" s="10">
        <v>44677.571400462963</v>
      </c>
      <c r="CK264" s="10">
        <v>44671.508576388886</v>
      </c>
      <c r="CL264" t="s">
        <v>191</v>
      </c>
      <c r="CM264" t="s">
        <v>195</v>
      </c>
      <c r="CN264" t="s">
        <v>93</v>
      </c>
      <c r="CO264">
        <v>2</v>
      </c>
      <c r="CP264">
        <v>22.04</v>
      </c>
      <c r="CQ264" t="s">
        <v>95</v>
      </c>
      <c r="CS264" t="s">
        <v>177</v>
      </c>
      <c r="CU264" t="s">
        <v>178</v>
      </c>
      <c r="CV264">
        <v>30</v>
      </c>
      <c r="CW264">
        <v>102.67</v>
      </c>
      <c r="CX264" t="s">
        <v>179</v>
      </c>
      <c r="CY264" t="s">
        <v>180</v>
      </c>
      <c r="CZ264" t="s">
        <v>181</v>
      </c>
      <c r="DA264" t="s">
        <v>182</v>
      </c>
      <c r="DB264">
        <v>5000</v>
      </c>
      <c r="DC264">
        <v>60</v>
      </c>
      <c r="DD264" t="s">
        <v>191</v>
      </c>
      <c r="DE264" t="s">
        <v>183</v>
      </c>
      <c r="DK264" t="s">
        <v>95</v>
      </c>
      <c r="DN264" t="s">
        <v>177</v>
      </c>
      <c r="DP264" t="s">
        <v>184</v>
      </c>
      <c r="DQ264">
        <v>92</v>
      </c>
      <c r="DR264">
        <v>5.3</v>
      </c>
      <c r="DS264">
        <v>2250</v>
      </c>
      <c r="DT264" t="s">
        <v>94</v>
      </c>
      <c r="DU264" t="s">
        <v>93</v>
      </c>
      <c r="DW264">
        <v>0</v>
      </c>
      <c r="DX264" t="s">
        <v>185</v>
      </c>
      <c r="DY264" t="s">
        <v>186</v>
      </c>
      <c r="DZ264" t="s">
        <v>187</v>
      </c>
      <c r="EB264" t="s">
        <v>191</v>
      </c>
    </row>
    <row r="265" spans="1:132" x14ac:dyDescent="0.25">
      <c r="A265" t="s">
        <v>34</v>
      </c>
      <c r="B265" t="s">
        <v>203</v>
      </c>
      <c r="C265" t="s">
        <v>190</v>
      </c>
      <c r="D265">
        <v>3</v>
      </c>
      <c r="E265">
        <v>120</v>
      </c>
      <c r="F265" t="s">
        <v>191</v>
      </c>
      <c r="G265" s="10">
        <v>44677.568888888891</v>
      </c>
      <c r="H265" t="s">
        <v>192</v>
      </c>
      <c r="I265">
        <v>1.863</v>
      </c>
      <c r="J265">
        <v>4.2999999999999997E-2</v>
      </c>
      <c r="K265">
        <v>675.9</v>
      </c>
      <c r="L265">
        <v>9.1</v>
      </c>
      <c r="M265">
        <v>292.10000000000002</v>
      </c>
      <c r="N265">
        <v>0.317</v>
      </c>
      <c r="O265">
        <v>4.2</v>
      </c>
      <c r="P265">
        <v>-10.9</v>
      </c>
      <c r="Q265" t="s">
        <v>35</v>
      </c>
      <c r="R265">
        <v>55056</v>
      </c>
      <c r="S265" t="s">
        <v>36</v>
      </c>
      <c r="T265">
        <v>55066</v>
      </c>
      <c r="U265">
        <v>5000</v>
      </c>
      <c r="V265">
        <v>60</v>
      </c>
      <c r="W265" t="s">
        <v>37</v>
      </c>
      <c r="Y265">
        <v>37.6</v>
      </c>
      <c r="Z265" t="s">
        <v>38</v>
      </c>
      <c r="AE265">
        <v>4.3</v>
      </c>
      <c r="AF265">
        <v>-10.6</v>
      </c>
      <c r="AG265">
        <v>40.86</v>
      </c>
      <c r="AH265">
        <v>20.97</v>
      </c>
      <c r="AI265">
        <v>1.9490000000000001</v>
      </c>
      <c r="AJ265" t="s">
        <v>154</v>
      </c>
      <c r="AK265" t="s">
        <v>155</v>
      </c>
      <c r="AL265" t="s">
        <v>156</v>
      </c>
      <c r="AM265">
        <v>14</v>
      </c>
      <c r="AN265">
        <v>14.5</v>
      </c>
      <c r="AO265" t="s">
        <v>157</v>
      </c>
      <c r="AP265" t="s">
        <v>158</v>
      </c>
      <c r="AQ265" t="s">
        <v>159</v>
      </c>
      <c r="AR265" t="s">
        <v>160</v>
      </c>
      <c r="AT265" t="s">
        <v>193</v>
      </c>
      <c r="AU265" s="10">
        <v>44671.507199074076</v>
      </c>
      <c r="AV265" t="s">
        <v>161</v>
      </c>
      <c r="AW265" t="s">
        <v>162</v>
      </c>
      <c r="AX265">
        <v>0.3</v>
      </c>
      <c r="BC265" t="s">
        <v>163</v>
      </c>
      <c r="BD265" t="s">
        <v>164</v>
      </c>
      <c r="BE265" s="10">
        <v>44676.591226851851</v>
      </c>
      <c r="BF265" t="s">
        <v>92</v>
      </c>
      <c r="BG265" t="s">
        <v>165</v>
      </c>
      <c r="BH265">
        <v>360</v>
      </c>
      <c r="BJ265">
        <v>0</v>
      </c>
      <c r="BK265">
        <v>500</v>
      </c>
      <c r="BL265">
        <v>250</v>
      </c>
      <c r="BM265" t="s">
        <v>166</v>
      </c>
      <c r="BN265">
        <v>400</v>
      </c>
      <c r="BO265" t="s">
        <v>167</v>
      </c>
      <c r="BP265">
        <v>60000</v>
      </c>
      <c r="BQ265" t="s">
        <v>168</v>
      </c>
      <c r="BR265" t="s">
        <v>169</v>
      </c>
      <c r="BS265" t="s">
        <v>170</v>
      </c>
      <c r="BT265">
        <v>174</v>
      </c>
      <c r="BU265">
        <v>0</v>
      </c>
      <c r="BV265" s="11">
        <v>42583</v>
      </c>
      <c r="BW265">
        <v>2</v>
      </c>
      <c r="BX265" t="s">
        <v>171</v>
      </c>
      <c r="BY265" t="s">
        <v>171</v>
      </c>
      <c r="BZ265" t="s">
        <v>172</v>
      </c>
      <c r="CA265">
        <v>7</v>
      </c>
      <c r="CB265">
        <v>154727</v>
      </c>
      <c r="CC265" t="s">
        <v>173</v>
      </c>
      <c r="CD265" t="s">
        <v>174</v>
      </c>
      <c r="CE265" t="s">
        <v>175</v>
      </c>
      <c r="CG265" t="s">
        <v>194</v>
      </c>
      <c r="CH265">
        <v>39.64</v>
      </c>
      <c r="CI265" t="s">
        <v>176</v>
      </c>
      <c r="CJ265" s="10">
        <v>44677.568993055553</v>
      </c>
      <c r="CK265" s="10">
        <v>44671.508576388886</v>
      </c>
      <c r="CL265" t="s">
        <v>191</v>
      </c>
      <c r="CM265" t="s">
        <v>195</v>
      </c>
      <c r="CN265" t="s">
        <v>93</v>
      </c>
      <c r="CO265">
        <v>2</v>
      </c>
      <c r="CP265">
        <v>21.28</v>
      </c>
      <c r="CQ265" t="s">
        <v>95</v>
      </c>
      <c r="CS265" t="s">
        <v>177</v>
      </c>
      <c r="CU265" t="s">
        <v>178</v>
      </c>
      <c r="CV265">
        <v>30</v>
      </c>
      <c r="CW265">
        <v>98.35</v>
      </c>
      <c r="CX265" t="s">
        <v>179</v>
      </c>
      <c r="CY265" t="s">
        <v>180</v>
      </c>
      <c r="CZ265" t="s">
        <v>181</v>
      </c>
      <c r="DA265" t="s">
        <v>182</v>
      </c>
      <c r="DB265">
        <v>5000</v>
      </c>
      <c r="DC265">
        <v>60</v>
      </c>
      <c r="DD265" t="s">
        <v>191</v>
      </c>
      <c r="DE265" t="s">
        <v>183</v>
      </c>
      <c r="DK265" t="s">
        <v>95</v>
      </c>
      <c r="DN265" t="s">
        <v>177</v>
      </c>
      <c r="DP265" t="s">
        <v>184</v>
      </c>
      <c r="DQ265">
        <v>54</v>
      </c>
      <c r="DR265">
        <v>5.3</v>
      </c>
      <c r="DS265">
        <v>2250</v>
      </c>
      <c r="DT265" t="s">
        <v>94</v>
      </c>
      <c r="DU265" t="s">
        <v>93</v>
      </c>
      <c r="DW265">
        <v>0</v>
      </c>
      <c r="DX265" t="s">
        <v>185</v>
      </c>
      <c r="DY265" t="s">
        <v>186</v>
      </c>
      <c r="DZ265" t="s">
        <v>187</v>
      </c>
      <c r="EB265" t="s">
        <v>191</v>
      </c>
    </row>
    <row r="266" spans="1:132" x14ac:dyDescent="0.25">
      <c r="A266" t="s">
        <v>34</v>
      </c>
      <c r="B266" t="s">
        <v>201</v>
      </c>
      <c r="C266" t="s">
        <v>200</v>
      </c>
      <c r="D266">
        <v>3</v>
      </c>
      <c r="E266">
        <v>120</v>
      </c>
      <c r="F266" t="s">
        <v>191</v>
      </c>
      <c r="G266" s="10">
        <v>44677.557372685187</v>
      </c>
      <c r="H266" t="s">
        <v>192</v>
      </c>
      <c r="I266">
        <v>1.0529999999999999</v>
      </c>
      <c r="J266">
        <v>4.4999999999999998E-2</v>
      </c>
      <c r="K266">
        <v>406.3</v>
      </c>
      <c r="L266">
        <v>5.4</v>
      </c>
      <c r="M266">
        <v>357.1</v>
      </c>
      <c r="N266">
        <v>0.13600000000000001</v>
      </c>
      <c r="O266">
        <v>-12.2</v>
      </c>
      <c r="P266">
        <v>-1.7</v>
      </c>
      <c r="Q266" t="s">
        <v>35</v>
      </c>
      <c r="R266">
        <v>55056</v>
      </c>
      <c r="S266" t="s">
        <v>36</v>
      </c>
      <c r="T266">
        <v>55066</v>
      </c>
      <c r="U266">
        <v>5000</v>
      </c>
      <c r="V266">
        <v>60</v>
      </c>
      <c r="W266" t="s">
        <v>37</v>
      </c>
      <c r="Y266">
        <v>36.700000000000003</v>
      </c>
      <c r="Z266" t="s">
        <v>38</v>
      </c>
      <c r="AE266">
        <v>-12</v>
      </c>
      <c r="AF266">
        <v>-1.7</v>
      </c>
      <c r="AG266">
        <v>23.99</v>
      </c>
      <c r="AH266">
        <v>21.62</v>
      </c>
      <c r="AI266">
        <v>1.1100000000000001</v>
      </c>
      <c r="AJ266" t="s">
        <v>154</v>
      </c>
      <c r="AK266" t="s">
        <v>155</v>
      </c>
      <c r="AL266" t="s">
        <v>156</v>
      </c>
      <c r="AM266">
        <v>14</v>
      </c>
      <c r="AN266">
        <v>14.5</v>
      </c>
      <c r="AO266" t="s">
        <v>157</v>
      </c>
      <c r="AP266" t="s">
        <v>158</v>
      </c>
      <c r="AQ266" t="s">
        <v>159</v>
      </c>
      <c r="AR266" t="s">
        <v>160</v>
      </c>
      <c r="AT266" t="s">
        <v>193</v>
      </c>
      <c r="AU266" s="10">
        <v>44671.507199074076</v>
      </c>
      <c r="AV266" t="s">
        <v>161</v>
      </c>
      <c r="AW266" t="s">
        <v>162</v>
      </c>
      <c r="AX266">
        <v>0.3</v>
      </c>
      <c r="BC266" t="s">
        <v>163</v>
      </c>
      <c r="BD266" t="s">
        <v>164</v>
      </c>
      <c r="BE266" s="10">
        <v>44676.577118055553</v>
      </c>
      <c r="BF266" t="s">
        <v>92</v>
      </c>
      <c r="BG266" t="s">
        <v>165</v>
      </c>
      <c r="BH266">
        <v>368</v>
      </c>
      <c r="BJ266">
        <v>0</v>
      </c>
      <c r="BK266">
        <v>500</v>
      </c>
      <c r="BL266">
        <v>250</v>
      </c>
      <c r="BM266" t="s">
        <v>166</v>
      </c>
      <c r="BN266">
        <v>400</v>
      </c>
      <c r="BO266" t="s">
        <v>167</v>
      </c>
      <c r="BP266">
        <v>60000</v>
      </c>
      <c r="BQ266" t="s">
        <v>168</v>
      </c>
      <c r="BR266" t="s">
        <v>169</v>
      </c>
      <c r="BS266" t="s">
        <v>170</v>
      </c>
      <c r="BT266">
        <v>138.6</v>
      </c>
      <c r="BU266">
        <v>0</v>
      </c>
      <c r="BV266" s="11">
        <v>42583</v>
      </c>
      <c r="BW266">
        <v>2</v>
      </c>
      <c r="BX266" t="s">
        <v>171</v>
      </c>
      <c r="BY266" t="s">
        <v>171</v>
      </c>
      <c r="BZ266" t="s">
        <v>172</v>
      </c>
      <c r="CA266">
        <v>7</v>
      </c>
      <c r="CB266">
        <v>154727</v>
      </c>
      <c r="CC266" t="s">
        <v>173</v>
      </c>
      <c r="CD266" t="s">
        <v>174</v>
      </c>
      <c r="CE266" t="s">
        <v>175</v>
      </c>
      <c r="CG266" t="s">
        <v>194</v>
      </c>
      <c r="CH266">
        <v>23.03</v>
      </c>
      <c r="CI266" t="s">
        <v>176</v>
      </c>
      <c r="CJ266" s="10">
        <v>44677.557476851849</v>
      </c>
      <c r="CK266" s="10">
        <v>44671.508576388886</v>
      </c>
      <c r="CL266" t="s">
        <v>191</v>
      </c>
      <c r="CM266" t="s">
        <v>195</v>
      </c>
      <c r="CN266" t="s">
        <v>93</v>
      </c>
      <c r="CO266">
        <v>2</v>
      </c>
      <c r="CP266">
        <v>21.86</v>
      </c>
      <c r="CQ266" t="s">
        <v>95</v>
      </c>
      <c r="CS266" t="s">
        <v>177</v>
      </c>
      <c r="CU266" t="s">
        <v>178</v>
      </c>
      <c r="CV266">
        <v>30</v>
      </c>
      <c r="CW266">
        <v>72.150000000000006</v>
      </c>
      <c r="CX266" t="s">
        <v>179</v>
      </c>
      <c r="CY266" t="s">
        <v>180</v>
      </c>
      <c r="CZ266" t="s">
        <v>181</v>
      </c>
      <c r="DA266" t="s">
        <v>182</v>
      </c>
      <c r="DB266">
        <v>5000</v>
      </c>
      <c r="DC266">
        <v>60</v>
      </c>
      <c r="DD266" t="s">
        <v>191</v>
      </c>
      <c r="DE266" t="s">
        <v>183</v>
      </c>
      <c r="DK266" t="s">
        <v>95</v>
      </c>
      <c r="DN266" t="s">
        <v>177</v>
      </c>
      <c r="DP266" t="s">
        <v>184</v>
      </c>
      <c r="DQ266">
        <v>98</v>
      </c>
      <c r="DR266">
        <v>5.3</v>
      </c>
      <c r="DS266">
        <v>2250</v>
      </c>
      <c r="DT266" t="s">
        <v>94</v>
      </c>
      <c r="DU266" t="s">
        <v>93</v>
      </c>
      <c r="DW266">
        <v>0</v>
      </c>
      <c r="DX266" t="s">
        <v>185</v>
      </c>
      <c r="DY266" t="s">
        <v>186</v>
      </c>
      <c r="DZ266" t="s">
        <v>187</v>
      </c>
      <c r="EB266" t="s">
        <v>191</v>
      </c>
    </row>
    <row r="267" spans="1:132" x14ac:dyDescent="0.25">
      <c r="A267" t="s">
        <v>34</v>
      </c>
      <c r="B267" t="s">
        <v>204</v>
      </c>
      <c r="C267" t="s">
        <v>190</v>
      </c>
      <c r="D267">
        <v>3</v>
      </c>
      <c r="E267">
        <v>120</v>
      </c>
      <c r="F267" t="s">
        <v>191</v>
      </c>
      <c r="G267" s="10">
        <v>44677.555046296293</v>
      </c>
      <c r="H267" t="s">
        <v>192</v>
      </c>
      <c r="I267">
        <v>1.149</v>
      </c>
      <c r="J267">
        <v>5.7000000000000002E-2</v>
      </c>
      <c r="K267">
        <v>424.2</v>
      </c>
      <c r="L267">
        <v>5.7</v>
      </c>
      <c r="M267">
        <v>231</v>
      </c>
      <c r="N267">
        <v>0.25600000000000001</v>
      </c>
      <c r="O267">
        <v>-12.8</v>
      </c>
      <c r="P267">
        <v>-1.4</v>
      </c>
      <c r="Q267" t="s">
        <v>35</v>
      </c>
      <c r="R267">
        <v>55056</v>
      </c>
      <c r="S267" t="s">
        <v>36</v>
      </c>
      <c r="T267">
        <v>55066</v>
      </c>
      <c r="U267">
        <v>5000</v>
      </c>
      <c r="V267">
        <v>60</v>
      </c>
      <c r="W267" t="s">
        <v>37</v>
      </c>
      <c r="Y267">
        <v>37</v>
      </c>
      <c r="Z267" t="s">
        <v>38</v>
      </c>
      <c r="AE267">
        <v>-12.9</v>
      </c>
      <c r="AF267">
        <v>-1.2</v>
      </c>
      <c r="AG267">
        <v>25.47</v>
      </c>
      <c r="AH267">
        <v>20.6</v>
      </c>
      <c r="AI267">
        <v>1.236</v>
      </c>
      <c r="AJ267" t="s">
        <v>154</v>
      </c>
      <c r="AK267" t="s">
        <v>155</v>
      </c>
      <c r="AL267" t="s">
        <v>156</v>
      </c>
      <c r="AM267">
        <v>14</v>
      </c>
      <c r="AN267">
        <v>14.5</v>
      </c>
      <c r="AO267" t="s">
        <v>157</v>
      </c>
      <c r="AP267" t="s">
        <v>158</v>
      </c>
      <c r="AQ267" t="s">
        <v>159</v>
      </c>
      <c r="AR267" t="s">
        <v>160</v>
      </c>
      <c r="AT267" t="s">
        <v>193</v>
      </c>
      <c r="AU267" s="10">
        <v>44671.507199074076</v>
      </c>
      <c r="AV267" t="s">
        <v>161</v>
      </c>
      <c r="AW267" t="s">
        <v>162</v>
      </c>
      <c r="AX267">
        <v>0.3</v>
      </c>
      <c r="BC267" t="s">
        <v>163</v>
      </c>
      <c r="BD267" t="s">
        <v>164</v>
      </c>
      <c r="BE267" s="10">
        <v>44676.565138888887</v>
      </c>
      <c r="BF267" t="s">
        <v>92</v>
      </c>
      <c r="BG267" t="s">
        <v>165</v>
      </c>
      <c r="BH267">
        <v>344</v>
      </c>
      <c r="BJ267">
        <v>0</v>
      </c>
      <c r="BK267">
        <v>500</v>
      </c>
      <c r="BL267">
        <v>250</v>
      </c>
      <c r="BM267" t="s">
        <v>166</v>
      </c>
      <c r="BN267">
        <v>400</v>
      </c>
      <c r="BO267" t="s">
        <v>167</v>
      </c>
      <c r="BP267">
        <v>60000</v>
      </c>
      <c r="BQ267" t="s">
        <v>168</v>
      </c>
      <c r="BR267" t="s">
        <v>169</v>
      </c>
      <c r="BS267" t="s">
        <v>170</v>
      </c>
      <c r="BT267">
        <v>112.1</v>
      </c>
      <c r="BU267">
        <v>0</v>
      </c>
      <c r="BV267" s="11">
        <v>42583</v>
      </c>
      <c r="BW267">
        <v>2</v>
      </c>
      <c r="BX267" t="s">
        <v>171</v>
      </c>
      <c r="BY267" t="s">
        <v>171</v>
      </c>
      <c r="BZ267" t="s">
        <v>172</v>
      </c>
      <c r="CA267">
        <v>7</v>
      </c>
      <c r="CB267">
        <v>154727</v>
      </c>
      <c r="CC267" t="s">
        <v>173</v>
      </c>
      <c r="CD267" t="s">
        <v>174</v>
      </c>
      <c r="CE267" t="s">
        <v>175</v>
      </c>
      <c r="CG267" t="s">
        <v>194</v>
      </c>
      <c r="CH267">
        <v>24.65</v>
      </c>
      <c r="CI267" t="s">
        <v>176</v>
      </c>
      <c r="CJ267" s="10">
        <v>44677.555150462962</v>
      </c>
      <c r="CK267" s="10">
        <v>44671.508576388886</v>
      </c>
      <c r="CL267" t="s">
        <v>191</v>
      </c>
      <c r="CM267" t="s">
        <v>195</v>
      </c>
      <c r="CN267" t="s">
        <v>93</v>
      </c>
      <c r="CO267">
        <v>2</v>
      </c>
      <c r="CP267">
        <v>21.45</v>
      </c>
      <c r="CQ267" t="s">
        <v>95</v>
      </c>
      <c r="CS267" t="s">
        <v>177</v>
      </c>
      <c r="CU267" t="s">
        <v>178</v>
      </c>
      <c r="CV267">
        <v>30</v>
      </c>
      <c r="CW267">
        <v>74.349999999999994</v>
      </c>
      <c r="CX267" t="s">
        <v>179</v>
      </c>
      <c r="CY267" t="s">
        <v>180</v>
      </c>
      <c r="CZ267" t="s">
        <v>181</v>
      </c>
      <c r="DA267" t="s">
        <v>182</v>
      </c>
      <c r="DB267">
        <v>5000</v>
      </c>
      <c r="DC267">
        <v>60</v>
      </c>
      <c r="DD267" t="s">
        <v>191</v>
      </c>
      <c r="DE267" t="s">
        <v>183</v>
      </c>
      <c r="DK267" t="s">
        <v>95</v>
      </c>
      <c r="DN267" t="s">
        <v>177</v>
      </c>
      <c r="DP267" t="s">
        <v>184</v>
      </c>
      <c r="DQ267">
        <v>64</v>
      </c>
      <c r="DR267">
        <v>5.3</v>
      </c>
      <c r="DS267">
        <v>2250</v>
      </c>
      <c r="DT267" t="s">
        <v>94</v>
      </c>
      <c r="DU267" t="s">
        <v>93</v>
      </c>
      <c r="DW267">
        <v>0</v>
      </c>
      <c r="DX267" t="s">
        <v>185</v>
      </c>
      <c r="DY267" t="s">
        <v>186</v>
      </c>
      <c r="DZ267" t="s">
        <v>187</v>
      </c>
      <c r="EB267" t="s">
        <v>191</v>
      </c>
    </row>
    <row r="268" spans="1:132" x14ac:dyDescent="0.25">
      <c r="A268" t="s">
        <v>34</v>
      </c>
      <c r="B268" t="s">
        <v>206</v>
      </c>
      <c r="C268" t="s">
        <v>200</v>
      </c>
      <c r="D268">
        <v>3</v>
      </c>
      <c r="E268">
        <v>120</v>
      </c>
      <c r="F268" t="s">
        <v>191</v>
      </c>
      <c r="G268" s="10">
        <v>44677.551157407404</v>
      </c>
      <c r="H268" t="s">
        <v>192</v>
      </c>
      <c r="I268">
        <v>1.042</v>
      </c>
      <c r="J268">
        <v>6.7000000000000004E-2</v>
      </c>
      <c r="K268">
        <v>446.8</v>
      </c>
      <c r="L268">
        <v>6</v>
      </c>
      <c r="M268">
        <v>168.6</v>
      </c>
      <c r="N268">
        <v>3.7999999999999999E-2</v>
      </c>
      <c r="O268">
        <v>-12.3</v>
      </c>
      <c r="P268">
        <v>-1.7</v>
      </c>
      <c r="Q268" t="s">
        <v>35</v>
      </c>
      <c r="R268">
        <v>55056</v>
      </c>
      <c r="S268" t="s">
        <v>36</v>
      </c>
      <c r="T268">
        <v>55066</v>
      </c>
      <c r="U268">
        <v>5000</v>
      </c>
      <c r="V268">
        <v>60</v>
      </c>
      <c r="W268" t="s">
        <v>37</v>
      </c>
      <c r="Y268">
        <v>36.6</v>
      </c>
      <c r="Z268" t="s">
        <v>38</v>
      </c>
      <c r="AE268">
        <v>-12.3</v>
      </c>
      <c r="AF268">
        <v>-1.7</v>
      </c>
      <c r="AG268">
        <v>25.16</v>
      </c>
      <c r="AH268">
        <v>22.92</v>
      </c>
      <c r="AI268">
        <v>1.0980000000000001</v>
      </c>
      <c r="AJ268" t="s">
        <v>154</v>
      </c>
      <c r="AK268" t="s">
        <v>155</v>
      </c>
      <c r="AL268" t="s">
        <v>156</v>
      </c>
      <c r="AM268">
        <v>14</v>
      </c>
      <c r="AN268">
        <v>14.5</v>
      </c>
      <c r="AO268" t="s">
        <v>157</v>
      </c>
      <c r="AP268" t="s">
        <v>158</v>
      </c>
      <c r="AQ268" t="s">
        <v>159</v>
      </c>
      <c r="AR268" t="s">
        <v>160</v>
      </c>
      <c r="AT268" t="s">
        <v>193</v>
      </c>
      <c r="AU268" s="10">
        <v>44671.507199074076</v>
      </c>
      <c r="AV268" t="s">
        <v>161</v>
      </c>
      <c r="AW268" t="s">
        <v>162</v>
      </c>
      <c r="AX268">
        <v>0.3</v>
      </c>
      <c r="BC268" t="s">
        <v>163</v>
      </c>
      <c r="BD268" t="s">
        <v>164</v>
      </c>
      <c r="BE268" s="10">
        <v>44676.593981481485</v>
      </c>
      <c r="BF268" t="s">
        <v>92</v>
      </c>
      <c r="BG268" t="s">
        <v>165</v>
      </c>
      <c r="BH268">
        <v>304</v>
      </c>
      <c r="BJ268">
        <v>0</v>
      </c>
      <c r="BK268">
        <v>500</v>
      </c>
      <c r="BL268">
        <v>250</v>
      </c>
      <c r="BM268" t="s">
        <v>166</v>
      </c>
      <c r="BN268">
        <v>400</v>
      </c>
      <c r="BO268" t="s">
        <v>167</v>
      </c>
      <c r="BP268">
        <v>60000</v>
      </c>
      <c r="BQ268" t="s">
        <v>168</v>
      </c>
      <c r="BR268" t="s">
        <v>169</v>
      </c>
      <c r="BS268" t="s">
        <v>170</v>
      </c>
      <c r="BT268">
        <v>129.80000000000001</v>
      </c>
      <c r="BU268">
        <v>0</v>
      </c>
      <c r="BV268" s="11">
        <v>42583</v>
      </c>
      <c r="BW268">
        <v>2</v>
      </c>
      <c r="BX268" t="s">
        <v>171</v>
      </c>
      <c r="BY268" t="s">
        <v>171</v>
      </c>
      <c r="BZ268" t="s">
        <v>172</v>
      </c>
      <c r="CA268">
        <v>7</v>
      </c>
      <c r="CB268">
        <v>154727</v>
      </c>
      <c r="CC268" t="s">
        <v>173</v>
      </c>
      <c r="CD268" t="s">
        <v>174</v>
      </c>
      <c r="CE268" t="s">
        <v>175</v>
      </c>
      <c r="CG268" t="s">
        <v>194</v>
      </c>
      <c r="CH268">
        <v>24.06</v>
      </c>
      <c r="CI268" t="s">
        <v>176</v>
      </c>
      <c r="CJ268" s="10">
        <v>44677.55127314815</v>
      </c>
      <c r="CK268" s="10">
        <v>44671.508576388886</v>
      </c>
      <c r="CL268" t="s">
        <v>191</v>
      </c>
      <c r="CM268" t="s">
        <v>195</v>
      </c>
      <c r="CN268" t="s">
        <v>93</v>
      </c>
      <c r="CO268">
        <v>2</v>
      </c>
      <c r="CP268">
        <v>23.1</v>
      </c>
      <c r="CQ268" t="s">
        <v>95</v>
      </c>
      <c r="CS268" t="s">
        <v>177</v>
      </c>
      <c r="CU268" t="s">
        <v>178</v>
      </c>
      <c r="CV268">
        <v>30</v>
      </c>
      <c r="CW268">
        <v>75.599999999999994</v>
      </c>
      <c r="CX268" t="s">
        <v>179</v>
      </c>
      <c r="CY268" t="s">
        <v>180</v>
      </c>
      <c r="CZ268" t="s">
        <v>181</v>
      </c>
      <c r="DA268" t="s">
        <v>182</v>
      </c>
      <c r="DB268">
        <v>5000</v>
      </c>
      <c r="DC268">
        <v>60</v>
      </c>
      <c r="DD268" t="s">
        <v>191</v>
      </c>
      <c r="DE268" t="s">
        <v>183</v>
      </c>
      <c r="DK268" t="s">
        <v>95</v>
      </c>
      <c r="DN268" t="s">
        <v>177</v>
      </c>
      <c r="DP268" t="s">
        <v>184</v>
      </c>
      <c r="DQ268">
        <v>74</v>
      </c>
      <c r="DR268">
        <v>5.3</v>
      </c>
      <c r="DS268">
        <v>2250</v>
      </c>
      <c r="DT268" t="s">
        <v>94</v>
      </c>
      <c r="DU268" t="s">
        <v>93</v>
      </c>
      <c r="DW268">
        <v>0</v>
      </c>
      <c r="DX268" t="s">
        <v>185</v>
      </c>
      <c r="DY268" t="s">
        <v>186</v>
      </c>
      <c r="DZ268" t="s">
        <v>187</v>
      </c>
      <c r="EB268" t="s">
        <v>191</v>
      </c>
    </row>
    <row r="269" spans="1:132" x14ac:dyDescent="0.25">
      <c r="A269" t="s">
        <v>34</v>
      </c>
      <c r="B269" t="s">
        <v>202</v>
      </c>
      <c r="C269" t="s">
        <v>197</v>
      </c>
      <c r="D269">
        <v>3</v>
      </c>
      <c r="E269">
        <v>120</v>
      </c>
      <c r="F269" t="s">
        <v>191</v>
      </c>
      <c r="G269" s="10">
        <v>44677.547974537039</v>
      </c>
      <c r="H269" t="s">
        <v>192</v>
      </c>
      <c r="I269">
        <v>1.206</v>
      </c>
      <c r="J269">
        <v>4.5999999999999999E-2</v>
      </c>
      <c r="K269">
        <v>397.2</v>
      </c>
      <c r="L269">
        <v>5.3</v>
      </c>
      <c r="M269">
        <v>283.89999999999998</v>
      </c>
      <c r="N269">
        <v>0.158</v>
      </c>
      <c r="O269">
        <v>-10.9</v>
      </c>
      <c r="P269">
        <v>-1.2</v>
      </c>
      <c r="Q269" t="s">
        <v>35</v>
      </c>
      <c r="R269">
        <v>55056</v>
      </c>
      <c r="S269" t="s">
        <v>36</v>
      </c>
      <c r="T269">
        <v>55066</v>
      </c>
      <c r="U269">
        <v>5000</v>
      </c>
      <c r="V269">
        <v>60</v>
      </c>
      <c r="W269" t="s">
        <v>37</v>
      </c>
      <c r="Y269">
        <v>36.700000000000003</v>
      </c>
      <c r="Z269" t="s">
        <v>38</v>
      </c>
      <c r="AE269">
        <v>-10.8</v>
      </c>
      <c r="AF269">
        <v>-1.1000000000000001</v>
      </c>
      <c r="AG269">
        <v>25.28</v>
      </c>
      <c r="AH269">
        <v>20.079999999999998</v>
      </c>
      <c r="AI269">
        <v>1.2589999999999999</v>
      </c>
      <c r="AJ269" t="s">
        <v>154</v>
      </c>
      <c r="AK269" t="s">
        <v>155</v>
      </c>
      <c r="AL269" t="s">
        <v>156</v>
      </c>
      <c r="AM269">
        <v>14</v>
      </c>
      <c r="AN269">
        <v>14.5</v>
      </c>
      <c r="AO269" t="s">
        <v>157</v>
      </c>
      <c r="AP269" t="s">
        <v>158</v>
      </c>
      <c r="AQ269" t="s">
        <v>159</v>
      </c>
      <c r="AR269" t="s">
        <v>160</v>
      </c>
      <c r="AT269" t="s">
        <v>193</v>
      </c>
      <c r="AU269" s="10">
        <v>44671.507199074076</v>
      </c>
      <c r="AV269" t="s">
        <v>161</v>
      </c>
      <c r="AW269" t="s">
        <v>162</v>
      </c>
      <c r="AX269">
        <v>0.3</v>
      </c>
      <c r="BC269" t="s">
        <v>163</v>
      </c>
      <c r="BD269" t="s">
        <v>164</v>
      </c>
      <c r="BE269" s="10">
        <v>44676.600798611114</v>
      </c>
      <c r="BF269" t="s">
        <v>92</v>
      </c>
      <c r="BG269" t="s">
        <v>165</v>
      </c>
      <c r="BH269">
        <v>406</v>
      </c>
      <c r="BJ269">
        <v>0</v>
      </c>
      <c r="BK269">
        <v>500</v>
      </c>
      <c r="BL269">
        <v>250</v>
      </c>
      <c r="BM269" t="s">
        <v>166</v>
      </c>
      <c r="BN269">
        <v>400</v>
      </c>
      <c r="BO269" t="s">
        <v>167</v>
      </c>
      <c r="BP269">
        <v>60000</v>
      </c>
      <c r="BQ269" t="s">
        <v>168</v>
      </c>
      <c r="BR269" t="s">
        <v>169</v>
      </c>
      <c r="BS269" t="s">
        <v>170</v>
      </c>
      <c r="BT269">
        <v>51.4</v>
      </c>
      <c r="BU269">
        <v>0</v>
      </c>
      <c r="BV269" s="11">
        <v>42583</v>
      </c>
      <c r="BW269">
        <v>2</v>
      </c>
      <c r="BX269" t="s">
        <v>171</v>
      </c>
      <c r="BY269" t="s">
        <v>171</v>
      </c>
      <c r="BZ269" t="s">
        <v>172</v>
      </c>
      <c r="CA269">
        <v>7</v>
      </c>
      <c r="CB269">
        <v>154727</v>
      </c>
      <c r="CC269" t="s">
        <v>173</v>
      </c>
      <c r="CD269" t="s">
        <v>174</v>
      </c>
      <c r="CE269" t="s">
        <v>175</v>
      </c>
      <c r="CG269" t="s">
        <v>194</v>
      </c>
      <c r="CH269">
        <v>24.36</v>
      </c>
      <c r="CI269" t="s">
        <v>176</v>
      </c>
      <c r="CJ269" s="10">
        <v>44677.548078703701</v>
      </c>
      <c r="CK269" s="10">
        <v>44671.508576388886</v>
      </c>
      <c r="CL269" t="s">
        <v>191</v>
      </c>
      <c r="CM269" t="s">
        <v>195</v>
      </c>
      <c r="CN269" t="s">
        <v>93</v>
      </c>
      <c r="CO269">
        <v>2</v>
      </c>
      <c r="CP269">
        <v>20.2</v>
      </c>
      <c r="CQ269" t="s">
        <v>95</v>
      </c>
      <c r="CS269" t="s">
        <v>177</v>
      </c>
      <c r="CU269" t="s">
        <v>178</v>
      </c>
      <c r="CV269">
        <v>30</v>
      </c>
      <c r="CW269">
        <v>71.64</v>
      </c>
      <c r="CX269" t="s">
        <v>179</v>
      </c>
      <c r="CY269" t="s">
        <v>180</v>
      </c>
      <c r="CZ269" t="s">
        <v>181</v>
      </c>
      <c r="DA269" t="s">
        <v>182</v>
      </c>
      <c r="DB269">
        <v>5000</v>
      </c>
      <c r="DC269">
        <v>60</v>
      </c>
      <c r="DD269" t="s">
        <v>191</v>
      </c>
      <c r="DE269" t="s">
        <v>183</v>
      </c>
      <c r="DK269" t="s">
        <v>95</v>
      </c>
      <c r="DN269" t="s">
        <v>177</v>
      </c>
      <c r="DP269" t="s">
        <v>184</v>
      </c>
      <c r="DQ269">
        <v>90</v>
      </c>
      <c r="DR269">
        <v>5.3</v>
      </c>
      <c r="DS269">
        <v>2250</v>
      </c>
      <c r="DT269" t="s">
        <v>94</v>
      </c>
      <c r="DU269" t="s">
        <v>93</v>
      </c>
      <c r="DW269">
        <v>0</v>
      </c>
      <c r="DX269" t="s">
        <v>185</v>
      </c>
      <c r="DY269" t="s">
        <v>186</v>
      </c>
      <c r="DZ269" t="s">
        <v>187</v>
      </c>
      <c r="EB269" t="s">
        <v>191</v>
      </c>
    </row>
    <row r="270" spans="1:132" x14ac:dyDescent="0.25">
      <c r="A270" t="s">
        <v>34</v>
      </c>
      <c r="B270" t="s">
        <v>196</v>
      </c>
      <c r="C270" t="s">
        <v>197</v>
      </c>
      <c r="D270">
        <v>3</v>
      </c>
      <c r="E270">
        <v>120</v>
      </c>
      <c r="F270" t="s">
        <v>191</v>
      </c>
      <c r="G270" s="10">
        <v>44677.545798611114</v>
      </c>
      <c r="H270" t="s">
        <v>192</v>
      </c>
      <c r="I270">
        <v>1.1080000000000001</v>
      </c>
      <c r="J270">
        <v>3.3000000000000002E-2</v>
      </c>
      <c r="K270">
        <v>507.5</v>
      </c>
      <c r="L270">
        <v>6.8</v>
      </c>
      <c r="M270">
        <v>221.7</v>
      </c>
      <c r="N270">
        <v>0.35399999999999998</v>
      </c>
      <c r="O270">
        <v>-10.8</v>
      </c>
      <c r="P270">
        <v>-0.4</v>
      </c>
      <c r="Q270" t="s">
        <v>35</v>
      </c>
      <c r="R270">
        <v>55056</v>
      </c>
      <c r="S270" t="s">
        <v>36</v>
      </c>
      <c r="T270">
        <v>55066</v>
      </c>
      <c r="U270">
        <v>5000</v>
      </c>
      <c r="V270">
        <v>60</v>
      </c>
      <c r="W270" t="s">
        <v>37</v>
      </c>
      <c r="Y270">
        <v>36.6</v>
      </c>
      <c r="Z270" t="s">
        <v>38</v>
      </c>
      <c r="AE270">
        <v>-11.1</v>
      </c>
      <c r="AF270">
        <v>-0.1</v>
      </c>
      <c r="AG270">
        <v>27.16</v>
      </c>
      <c r="AH270">
        <v>23.84</v>
      </c>
      <c r="AI270">
        <v>1.1399999999999999</v>
      </c>
      <c r="AJ270" t="s">
        <v>154</v>
      </c>
      <c r="AK270" t="s">
        <v>155</v>
      </c>
      <c r="AL270" t="s">
        <v>156</v>
      </c>
      <c r="AM270">
        <v>14</v>
      </c>
      <c r="AN270">
        <v>14.5</v>
      </c>
      <c r="AO270" t="s">
        <v>157</v>
      </c>
      <c r="AP270" t="s">
        <v>158</v>
      </c>
      <c r="AQ270" t="s">
        <v>159</v>
      </c>
      <c r="AR270" t="s">
        <v>160</v>
      </c>
      <c r="AT270" t="s">
        <v>193</v>
      </c>
      <c r="AU270" s="10">
        <v>44671.507199074076</v>
      </c>
      <c r="AV270" t="s">
        <v>161</v>
      </c>
      <c r="AW270" t="s">
        <v>162</v>
      </c>
      <c r="AX270">
        <v>0.3</v>
      </c>
      <c r="BC270" t="s">
        <v>163</v>
      </c>
      <c r="BD270" t="s">
        <v>164</v>
      </c>
      <c r="BE270" s="10">
        <v>44676.584641203706</v>
      </c>
      <c r="BF270" t="s">
        <v>92</v>
      </c>
      <c r="BG270" t="s">
        <v>165</v>
      </c>
      <c r="BH270">
        <v>326</v>
      </c>
      <c r="BJ270">
        <v>0</v>
      </c>
      <c r="BK270">
        <v>500</v>
      </c>
      <c r="BL270">
        <v>250</v>
      </c>
      <c r="BM270" t="s">
        <v>166</v>
      </c>
      <c r="BN270">
        <v>400</v>
      </c>
      <c r="BO270" t="s">
        <v>167</v>
      </c>
      <c r="BP270">
        <v>60000</v>
      </c>
      <c r="BQ270" t="s">
        <v>168</v>
      </c>
      <c r="BR270" t="s">
        <v>169</v>
      </c>
      <c r="BS270" t="s">
        <v>170</v>
      </c>
      <c r="BT270">
        <v>146.69999999999999</v>
      </c>
      <c r="BU270">
        <v>0</v>
      </c>
      <c r="BV270" s="11">
        <v>42583</v>
      </c>
      <c r="BW270">
        <v>2</v>
      </c>
      <c r="BX270" t="s">
        <v>171</v>
      </c>
      <c r="BY270" t="s">
        <v>171</v>
      </c>
      <c r="BZ270" t="s">
        <v>172</v>
      </c>
      <c r="CA270">
        <v>7</v>
      </c>
      <c r="CB270">
        <v>154727</v>
      </c>
      <c r="CC270" t="s">
        <v>173</v>
      </c>
      <c r="CD270" t="s">
        <v>174</v>
      </c>
      <c r="CE270" t="s">
        <v>175</v>
      </c>
      <c r="CG270" t="s">
        <v>194</v>
      </c>
      <c r="CH270">
        <v>26.44</v>
      </c>
      <c r="CI270" t="s">
        <v>176</v>
      </c>
      <c r="CJ270" s="10">
        <v>44677.545902777776</v>
      </c>
      <c r="CK270" s="10">
        <v>44671.508576388886</v>
      </c>
      <c r="CL270" t="s">
        <v>191</v>
      </c>
      <c r="CM270" t="s">
        <v>195</v>
      </c>
      <c r="CN270" t="s">
        <v>93</v>
      </c>
      <c r="CO270">
        <v>2</v>
      </c>
      <c r="CP270">
        <v>23.86</v>
      </c>
      <c r="CQ270" t="s">
        <v>95</v>
      </c>
      <c r="CS270" t="s">
        <v>177</v>
      </c>
      <c r="CU270" t="s">
        <v>178</v>
      </c>
      <c r="CV270">
        <v>30</v>
      </c>
      <c r="CW270">
        <v>81.13</v>
      </c>
      <c r="CX270" t="s">
        <v>179</v>
      </c>
      <c r="CY270" t="s">
        <v>180</v>
      </c>
      <c r="CZ270" t="s">
        <v>181</v>
      </c>
      <c r="DA270" t="s">
        <v>182</v>
      </c>
      <c r="DB270">
        <v>5000</v>
      </c>
      <c r="DC270">
        <v>60</v>
      </c>
      <c r="DD270" t="s">
        <v>191</v>
      </c>
      <c r="DE270" t="s">
        <v>183</v>
      </c>
      <c r="DK270" t="s">
        <v>95</v>
      </c>
      <c r="DN270" t="s">
        <v>177</v>
      </c>
      <c r="DP270" t="s">
        <v>184</v>
      </c>
      <c r="DQ270">
        <v>70</v>
      </c>
      <c r="DR270">
        <v>5.3</v>
      </c>
      <c r="DS270">
        <v>2250</v>
      </c>
      <c r="DT270" t="s">
        <v>94</v>
      </c>
      <c r="DU270" t="s">
        <v>93</v>
      </c>
      <c r="DW270">
        <v>0</v>
      </c>
      <c r="DX270" t="s">
        <v>185</v>
      </c>
      <c r="DY270" t="s">
        <v>186</v>
      </c>
      <c r="DZ270" t="s">
        <v>187</v>
      </c>
      <c r="EB270" t="s">
        <v>191</v>
      </c>
    </row>
    <row r="271" spans="1:132" x14ac:dyDescent="0.25">
      <c r="A271" t="s">
        <v>34</v>
      </c>
      <c r="B271" t="s">
        <v>211</v>
      </c>
      <c r="C271" t="s">
        <v>200</v>
      </c>
      <c r="D271">
        <v>3</v>
      </c>
      <c r="E271">
        <v>120</v>
      </c>
      <c r="F271" t="s">
        <v>191</v>
      </c>
      <c r="G271" s="10">
        <v>44677.460196759261</v>
      </c>
      <c r="H271" t="s">
        <v>192</v>
      </c>
      <c r="I271">
        <v>1.105</v>
      </c>
      <c r="J271">
        <v>7.6999999999999999E-2</v>
      </c>
      <c r="K271">
        <v>387.5</v>
      </c>
      <c r="L271">
        <v>5.2</v>
      </c>
      <c r="M271">
        <v>216.3</v>
      </c>
      <c r="N271">
        <v>0.14199999999999999</v>
      </c>
      <c r="O271">
        <v>-11.2</v>
      </c>
      <c r="P271">
        <v>-1.3</v>
      </c>
      <c r="Q271" t="s">
        <v>35</v>
      </c>
      <c r="R271">
        <v>55056</v>
      </c>
      <c r="S271" t="s">
        <v>36</v>
      </c>
      <c r="T271">
        <v>55066</v>
      </c>
      <c r="U271">
        <v>5000</v>
      </c>
      <c r="V271">
        <v>60</v>
      </c>
      <c r="W271" t="s">
        <v>37</v>
      </c>
      <c r="Y271">
        <v>37.200000000000003</v>
      </c>
      <c r="Z271" t="s">
        <v>38</v>
      </c>
      <c r="AE271">
        <v>-11.3</v>
      </c>
      <c r="AF271">
        <v>-1.3</v>
      </c>
      <c r="AG271">
        <v>23.76</v>
      </c>
      <c r="AH271">
        <v>20.57</v>
      </c>
      <c r="AI271">
        <v>1.155</v>
      </c>
      <c r="AJ271" t="s">
        <v>154</v>
      </c>
      <c r="AK271" t="s">
        <v>155</v>
      </c>
      <c r="AL271" t="s">
        <v>156</v>
      </c>
      <c r="AM271">
        <v>14</v>
      </c>
      <c r="AN271">
        <v>14.5</v>
      </c>
      <c r="AO271" t="s">
        <v>157</v>
      </c>
      <c r="AP271" t="s">
        <v>158</v>
      </c>
      <c r="AQ271" t="s">
        <v>159</v>
      </c>
      <c r="AR271" t="s">
        <v>160</v>
      </c>
      <c r="AT271" t="s">
        <v>193</v>
      </c>
      <c r="AU271" s="10">
        <v>44671.507199074076</v>
      </c>
      <c r="AV271" t="s">
        <v>161</v>
      </c>
      <c r="AW271" t="s">
        <v>162</v>
      </c>
      <c r="AX271">
        <v>0.3</v>
      </c>
      <c r="BC271" t="s">
        <v>163</v>
      </c>
      <c r="BD271" t="s">
        <v>164</v>
      </c>
      <c r="BE271" s="10">
        <v>44676.555439814816</v>
      </c>
      <c r="BF271" t="s">
        <v>92</v>
      </c>
      <c r="BG271" t="s">
        <v>165</v>
      </c>
      <c r="BH271">
        <v>402</v>
      </c>
      <c r="BJ271">
        <v>0</v>
      </c>
      <c r="BK271">
        <v>500</v>
      </c>
      <c r="BL271">
        <v>250</v>
      </c>
      <c r="BM271" t="s">
        <v>166</v>
      </c>
      <c r="BN271">
        <v>400</v>
      </c>
      <c r="BO271" t="s">
        <v>167</v>
      </c>
      <c r="BP271">
        <v>60000</v>
      </c>
      <c r="BQ271" t="s">
        <v>168</v>
      </c>
      <c r="BR271" t="s">
        <v>169</v>
      </c>
      <c r="BS271" t="s">
        <v>170</v>
      </c>
      <c r="BT271">
        <v>157.80000000000001</v>
      </c>
      <c r="BU271">
        <v>0</v>
      </c>
      <c r="BV271" s="11">
        <v>42583</v>
      </c>
      <c r="BW271">
        <v>2</v>
      </c>
      <c r="BX271" t="s">
        <v>171</v>
      </c>
      <c r="BY271" t="s">
        <v>171</v>
      </c>
      <c r="BZ271" t="s">
        <v>172</v>
      </c>
      <c r="CA271">
        <v>7</v>
      </c>
      <c r="CB271">
        <v>154727</v>
      </c>
      <c r="CC271" t="s">
        <v>173</v>
      </c>
      <c r="CD271" t="s">
        <v>174</v>
      </c>
      <c r="CE271" t="s">
        <v>175</v>
      </c>
      <c r="CG271" t="s">
        <v>194</v>
      </c>
      <c r="CH271">
        <v>23.07</v>
      </c>
      <c r="CI271" t="s">
        <v>176</v>
      </c>
      <c r="CJ271" s="10">
        <v>44677.460300925923</v>
      </c>
      <c r="CK271" s="10">
        <v>44671.508576388886</v>
      </c>
      <c r="CL271" t="s">
        <v>191</v>
      </c>
      <c r="CM271" t="s">
        <v>195</v>
      </c>
      <c r="CN271" t="s">
        <v>93</v>
      </c>
      <c r="CO271">
        <v>2</v>
      </c>
      <c r="CP271">
        <v>20.88</v>
      </c>
      <c r="CQ271" t="s">
        <v>95</v>
      </c>
      <c r="CS271" t="s">
        <v>177</v>
      </c>
      <c r="CU271" t="s">
        <v>178</v>
      </c>
      <c r="CV271">
        <v>30</v>
      </c>
      <c r="CW271">
        <v>70.92</v>
      </c>
      <c r="CX271" t="s">
        <v>179</v>
      </c>
      <c r="CY271" t="s">
        <v>180</v>
      </c>
      <c r="CZ271" t="s">
        <v>181</v>
      </c>
      <c r="DA271" t="s">
        <v>182</v>
      </c>
      <c r="DB271">
        <v>5000</v>
      </c>
      <c r="DC271">
        <v>60</v>
      </c>
      <c r="DD271" t="s">
        <v>191</v>
      </c>
      <c r="DE271" t="s">
        <v>183</v>
      </c>
      <c r="DK271" t="s">
        <v>95</v>
      </c>
      <c r="DN271" t="s">
        <v>177</v>
      </c>
      <c r="DP271" t="s">
        <v>184</v>
      </c>
      <c r="DQ271">
        <v>86</v>
      </c>
      <c r="DR271">
        <v>5.3</v>
      </c>
      <c r="DS271">
        <v>2250</v>
      </c>
      <c r="DT271" t="s">
        <v>94</v>
      </c>
      <c r="DU271" t="s">
        <v>93</v>
      </c>
      <c r="DW271">
        <v>0</v>
      </c>
      <c r="DX271" t="s">
        <v>185</v>
      </c>
      <c r="DY271" t="s">
        <v>186</v>
      </c>
      <c r="DZ271" t="s">
        <v>187</v>
      </c>
      <c r="EB271" t="s">
        <v>191</v>
      </c>
    </row>
    <row r="272" spans="1:132" x14ac:dyDescent="0.25">
      <c r="A272" t="s">
        <v>34</v>
      </c>
      <c r="B272" t="s">
        <v>202</v>
      </c>
      <c r="C272" t="s">
        <v>197</v>
      </c>
      <c r="D272">
        <v>2</v>
      </c>
      <c r="E272">
        <v>120</v>
      </c>
      <c r="F272" t="s">
        <v>191</v>
      </c>
      <c r="G272" s="10">
        <v>44677.456863425927</v>
      </c>
      <c r="H272" t="s">
        <v>192</v>
      </c>
      <c r="I272">
        <v>1.056</v>
      </c>
      <c r="J272">
        <v>4.9000000000000002E-2</v>
      </c>
      <c r="K272">
        <v>440</v>
      </c>
      <c r="L272">
        <v>5.9</v>
      </c>
      <c r="M272">
        <v>341.9</v>
      </c>
      <c r="N272">
        <v>0.10100000000000001</v>
      </c>
      <c r="O272">
        <v>-11.2</v>
      </c>
      <c r="P272">
        <v>-0.6</v>
      </c>
      <c r="Q272" t="s">
        <v>35</v>
      </c>
      <c r="R272">
        <v>55056</v>
      </c>
      <c r="S272" t="s">
        <v>36</v>
      </c>
      <c r="T272">
        <v>55066</v>
      </c>
      <c r="U272">
        <v>5000</v>
      </c>
      <c r="V272">
        <v>60</v>
      </c>
      <c r="W272" t="s">
        <v>37</v>
      </c>
      <c r="Y272">
        <v>37.299999999999997</v>
      </c>
      <c r="Z272" t="s">
        <v>38</v>
      </c>
      <c r="AE272">
        <v>-11.1</v>
      </c>
      <c r="AF272">
        <v>-0.6</v>
      </c>
      <c r="AG272">
        <v>25.09</v>
      </c>
      <c r="AH272">
        <v>22.12</v>
      </c>
      <c r="AI272">
        <v>1.135</v>
      </c>
      <c r="AJ272" t="s">
        <v>154</v>
      </c>
      <c r="AK272" t="s">
        <v>155</v>
      </c>
      <c r="AL272" t="s">
        <v>156</v>
      </c>
      <c r="AM272">
        <v>14</v>
      </c>
      <c r="AN272">
        <v>14.5</v>
      </c>
      <c r="AO272" t="s">
        <v>157</v>
      </c>
      <c r="AP272" t="s">
        <v>158</v>
      </c>
      <c r="AQ272" t="s">
        <v>159</v>
      </c>
      <c r="AR272" t="s">
        <v>160</v>
      </c>
      <c r="AT272" t="s">
        <v>193</v>
      </c>
      <c r="AU272" s="10">
        <v>44671.507199074076</v>
      </c>
      <c r="AV272" t="s">
        <v>161</v>
      </c>
      <c r="AW272" t="s">
        <v>162</v>
      </c>
      <c r="AX272">
        <v>0.3</v>
      </c>
      <c r="BC272" t="s">
        <v>163</v>
      </c>
      <c r="BD272" t="s">
        <v>164</v>
      </c>
      <c r="BE272" s="10">
        <v>44676.600798611114</v>
      </c>
      <c r="BF272" t="s">
        <v>92</v>
      </c>
      <c r="BG272" t="s">
        <v>165</v>
      </c>
      <c r="BH272">
        <v>380</v>
      </c>
      <c r="BJ272">
        <v>0</v>
      </c>
      <c r="BK272">
        <v>500</v>
      </c>
      <c r="BL272">
        <v>250</v>
      </c>
      <c r="BM272" t="s">
        <v>166</v>
      </c>
      <c r="BN272">
        <v>400</v>
      </c>
      <c r="BO272" t="s">
        <v>167</v>
      </c>
      <c r="BP272">
        <v>60000</v>
      </c>
      <c r="BQ272" t="s">
        <v>168</v>
      </c>
      <c r="BR272" t="s">
        <v>169</v>
      </c>
      <c r="BS272" t="s">
        <v>170</v>
      </c>
      <c r="BT272">
        <v>147.6</v>
      </c>
      <c r="BU272">
        <v>0</v>
      </c>
      <c r="BV272" s="11">
        <v>42583</v>
      </c>
      <c r="BW272">
        <v>2</v>
      </c>
      <c r="BX272" t="s">
        <v>171</v>
      </c>
      <c r="BY272" t="s">
        <v>171</v>
      </c>
      <c r="BZ272" t="s">
        <v>172</v>
      </c>
      <c r="CA272">
        <v>7</v>
      </c>
      <c r="CB272">
        <v>154727</v>
      </c>
      <c r="CC272" t="s">
        <v>173</v>
      </c>
      <c r="CD272" t="s">
        <v>174</v>
      </c>
      <c r="CE272" t="s">
        <v>175</v>
      </c>
      <c r="CG272" t="s">
        <v>194</v>
      </c>
      <c r="CH272">
        <v>24.03</v>
      </c>
      <c r="CI272" t="s">
        <v>176</v>
      </c>
      <c r="CJ272" s="10">
        <v>44677.456979166665</v>
      </c>
      <c r="CK272" s="10">
        <v>44671.508576388886</v>
      </c>
      <c r="CL272" t="s">
        <v>191</v>
      </c>
      <c r="CM272" t="s">
        <v>195</v>
      </c>
      <c r="CN272" t="s">
        <v>93</v>
      </c>
      <c r="CO272">
        <v>2</v>
      </c>
      <c r="CP272">
        <v>22.76</v>
      </c>
      <c r="CQ272" t="s">
        <v>95</v>
      </c>
      <c r="CS272" t="s">
        <v>177</v>
      </c>
      <c r="CU272" t="s">
        <v>178</v>
      </c>
      <c r="CV272">
        <v>30</v>
      </c>
      <c r="CW272">
        <v>74.83</v>
      </c>
      <c r="CX272" t="s">
        <v>179</v>
      </c>
      <c r="CY272" t="s">
        <v>180</v>
      </c>
      <c r="CZ272" t="s">
        <v>181</v>
      </c>
      <c r="DA272" t="s">
        <v>182</v>
      </c>
      <c r="DB272">
        <v>5000</v>
      </c>
      <c r="DC272">
        <v>60</v>
      </c>
      <c r="DD272" t="s">
        <v>191</v>
      </c>
      <c r="DE272" t="s">
        <v>183</v>
      </c>
      <c r="DK272" t="s">
        <v>95</v>
      </c>
      <c r="DN272" t="s">
        <v>177</v>
      </c>
      <c r="DP272" t="s">
        <v>184</v>
      </c>
      <c r="DQ272">
        <v>90</v>
      </c>
      <c r="DR272">
        <v>5.3</v>
      </c>
      <c r="DS272">
        <v>2250</v>
      </c>
      <c r="DT272" t="s">
        <v>94</v>
      </c>
      <c r="DU272" t="s">
        <v>93</v>
      </c>
      <c r="DW272">
        <v>0</v>
      </c>
      <c r="DX272" t="s">
        <v>185</v>
      </c>
      <c r="DY272" t="s">
        <v>186</v>
      </c>
      <c r="DZ272" t="s">
        <v>187</v>
      </c>
      <c r="EB272" t="s">
        <v>191</v>
      </c>
    </row>
    <row r="273" spans="1:132" x14ac:dyDescent="0.25">
      <c r="A273" t="s">
        <v>34</v>
      </c>
      <c r="B273" t="s">
        <v>198</v>
      </c>
      <c r="C273" t="s">
        <v>197</v>
      </c>
      <c r="D273">
        <v>2</v>
      </c>
      <c r="E273">
        <v>120</v>
      </c>
      <c r="F273" t="s">
        <v>191</v>
      </c>
      <c r="G273" s="10">
        <v>44677.454918981479</v>
      </c>
      <c r="H273" t="s">
        <v>192</v>
      </c>
      <c r="I273">
        <v>1.0529999999999999</v>
      </c>
      <c r="J273">
        <v>4.5999999999999999E-2</v>
      </c>
      <c r="K273">
        <v>409.3</v>
      </c>
      <c r="L273">
        <v>5.5</v>
      </c>
      <c r="M273">
        <v>229.6</v>
      </c>
      <c r="N273">
        <v>0.128</v>
      </c>
      <c r="O273">
        <v>-11.9</v>
      </c>
      <c r="P273">
        <v>-1</v>
      </c>
      <c r="Q273" t="s">
        <v>35</v>
      </c>
      <c r="R273">
        <v>55056</v>
      </c>
      <c r="S273" t="s">
        <v>36</v>
      </c>
      <c r="T273">
        <v>55066</v>
      </c>
      <c r="U273">
        <v>5000</v>
      </c>
      <c r="V273">
        <v>60</v>
      </c>
      <c r="W273" t="s">
        <v>37</v>
      </c>
      <c r="Y273">
        <v>37.4</v>
      </c>
      <c r="Z273" t="s">
        <v>38</v>
      </c>
      <c r="AE273">
        <v>-12</v>
      </c>
      <c r="AF273">
        <v>-0.9</v>
      </c>
      <c r="AG273">
        <v>24.03</v>
      </c>
      <c r="AH273">
        <v>21.5</v>
      </c>
      <c r="AI273">
        <v>1.117</v>
      </c>
      <c r="AJ273" t="s">
        <v>154</v>
      </c>
      <c r="AK273" t="s">
        <v>155</v>
      </c>
      <c r="AL273" t="s">
        <v>156</v>
      </c>
      <c r="AM273">
        <v>14</v>
      </c>
      <c r="AN273">
        <v>14.5</v>
      </c>
      <c r="AO273" t="s">
        <v>157</v>
      </c>
      <c r="AP273" t="s">
        <v>158</v>
      </c>
      <c r="AQ273" t="s">
        <v>159</v>
      </c>
      <c r="AR273" t="s">
        <v>160</v>
      </c>
      <c r="AT273" t="s">
        <v>193</v>
      </c>
      <c r="AU273" s="10">
        <v>44671.507199074076</v>
      </c>
      <c r="AV273" t="s">
        <v>161</v>
      </c>
      <c r="AW273" t="s">
        <v>162</v>
      </c>
      <c r="AX273">
        <v>0.3</v>
      </c>
      <c r="BC273" t="s">
        <v>163</v>
      </c>
      <c r="BD273" t="s">
        <v>164</v>
      </c>
      <c r="BE273" s="10">
        <v>44676.573645833334</v>
      </c>
      <c r="BF273" t="s">
        <v>92</v>
      </c>
      <c r="BG273" t="s">
        <v>165</v>
      </c>
      <c r="BH273">
        <v>410</v>
      </c>
      <c r="BJ273">
        <v>0</v>
      </c>
      <c r="BK273">
        <v>500</v>
      </c>
      <c r="BL273">
        <v>250</v>
      </c>
      <c r="BM273" t="s">
        <v>166</v>
      </c>
      <c r="BN273">
        <v>400</v>
      </c>
      <c r="BO273" t="s">
        <v>167</v>
      </c>
      <c r="BP273">
        <v>60000</v>
      </c>
      <c r="BQ273" t="s">
        <v>168</v>
      </c>
      <c r="BR273" t="s">
        <v>169</v>
      </c>
      <c r="BS273" t="s">
        <v>170</v>
      </c>
      <c r="BT273">
        <v>119.2</v>
      </c>
      <c r="BU273">
        <v>0</v>
      </c>
      <c r="BV273" s="11">
        <v>42583</v>
      </c>
      <c r="BW273">
        <v>2</v>
      </c>
      <c r="BX273" t="s">
        <v>171</v>
      </c>
      <c r="BY273" t="s">
        <v>171</v>
      </c>
      <c r="BZ273" t="s">
        <v>172</v>
      </c>
      <c r="CA273">
        <v>7</v>
      </c>
      <c r="CB273">
        <v>154727</v>
      </c>
      <c r="CC273" t="s">
        <v>173</v>
      </c>
      <c r="CD273" t="s">
        <v>174</v>
      </c>
      <c r="CE273" t="s">
        <v>175</v>
      </c>
      <c r="CG273" t="s">
        <v>194</v>
      </c>
      <c r="CH273">
        <v>23.14</v>
      </c>
      <c r="CI273" t="s">
        <v>176</v>
      </c>
      <c r="CJ273" s="10">
        <v>44677.455023148148</v>
      </c>
      <c r="CK273" s="10">
        <v>44671.508576388886</v>
      </c>
      <c r="CL273" t="s">
        <v>191</v>
      </c>
      <c r="CM273" t="s">
        <v>195</v>
      </c>
      <c r="CN273" t="s">
        <v>93</v>
      </c>
      <c r="CO273">
        <v>2</v>
      </c>
      <c r="CP273">
        <v>21.98</v>
      </c>
      <c r="CQ273" t="s">
        <v>95</v>
      </c>
      <c r="CS273" t="s">
        <v>177</v>
      </c>
      <c r="CU273" t="s">
        <v>178</v>
      </c>
      <c r="CV273">
        <v>30</v>
      </c>
      <c r="CW273">
        <v>71.92</v>
      </c>
      <c r="CX273" t="s">
        <v>179</v>
      </c>
      <c r="CY273" t="s">
        <v>180</v>
      </c>
      <c r="CZ273" t="s">
        <v>181</v>
      </c>
      <c r="DA273" t="s">
        <v>182</v>
      </c>
      <c r="DB273">
        <v>5000</v>
      </c>
      <c r="DC273">
        <v>60</v>
      </c>
      <c r="DD273" t="s">
        <v>191</v>
      </c>
      <c r="DE273" t="s">
        <v>183</v>
      </c>
      <c r="DK273" t="s">
        <v>95</v>
      </c>
      <c r="DN273" t="s">
        <v>177</v>
      </c>
      <c r="DP273" t="s">
        <v>184</v>
      </c>
      <c r="DQ273">
        <v>96</v>
      </c>
      <c r="DR273">
        <v>5.3</v>
      </c>
      <c r="DS273">
        <v>2250</v>
      </c>
      <c r="DT273" t="s">
        <v>94</v>
      </c>
      <c r="DU273" t="s">
        <v>93</v>
      </c>
      <c r="DW273">
        <v>0</v>
      </c>
      <c r="DX273" t="s">
        <v>185</v>
      </c>
      <c r="DY273" t="s">
        <v>186</v>
      </c>
      <c r="DZ273" t="s">
        <v>187</v>
      </c>
      <c r="EB273" t="s">
        <v>191</v>
      </c>
    </row>
    <row r="274" spans="1:132" x14ac:dyDescent="0.25">
      <c r="A274" t="s">
        <v>34</v>
      </c>
      <c r="B274" t="s">
        <v>201</v>
      </c>
      <c r="C274" t="s">
        <v>200</v>
      </c>
      <c r="D274">
        <v>2</v>
      </c>
      <c r="E274">
        <v>120</v>
      </c>
      <c r="F274" t="s">
        <v>191</v>
      </c>
      <c r="G274" s="10">
        <v>44677.452847222223</v>
      </c>
      <c r="H274" t="s">
        <v>192</v>
      </c>
      <c r="I274">
        <v>1.081</v>
      </c>
      <c r="J274">
        <v>5.8999999999999997E-2</v>
      </c>
      <c r="K274">
        <v>463.2</v>
      </c>
      <c r="L274">
        <v>6.2</v>
      </c>
      <c r="M274">
        <v>220.1</v>
      </c>
      <c r="N274">
        <v>0.10100000000000001</v>
      </c>
      <c r="O274">
        <v>-11.7</v>
      </c>
      <c r="P274">
        <v>-1</v>
      </c>
      <c r="Q274" t="s">
        <v>35</v>
      </c>
      <c r="R274">
        <v>55056</v>
      </c>
      <c r="S274" t="s">
        <v>36</v>
      </c>
      <c r="T274">
        <v>55066</v>
      </c>
      <c r="U274">
        <v>5000</v>
      </c>
      <c r="V274">
        <v>60</v>
      </c>
      <c r="W274" t="s">
        <v>37</v>
      </c>
      <c r="Y274">
        <v>37.4</v>
      </c>
      <c r="Z274" t="s">
        <v>38</v>
      </c>
      <c r="AE274">
        <v>-11.8</v>
      </c>
      <c r="AF274">
        <v>-0.9</v>
      </c>
      <c r="AG274">
        <v>25.42</v>
      </c>
      <c r="AH274">
        <v>22.52</v>
      </c>
      <c r="AI274">
        <v>1.129</v>
      </c>
      <c r="AJ274" t="s">
        <v>154</v>
      </c>
      <c r="AK274" t="s">
        <v>155</v>
      </c>
      <c r="AL274" t="s">
        <v>156</v>
      </c>
      <c r="AM274">
        <v>14</v>
      </c>
      <c r="AN274">
        <v>14.5</v>
      </c>
      <c r="AO274" t="s">
        <v>157</v>
      </c>
      <c r="AP274" t="s">
        <v>158</v>
      </c>
      <c r="AQ274" t="s">
        <v>159</v>
      </c>
      <c r="AR274" t="s">
        <v>160</v>
      </c>
      <c r="AT274" t="s">
        <v>193</v>
      </c>
      <c r="AU274" s="10">
        <v>44671.507199074076</v>
      </c>
      <c r="AV274" t="s">
        <v>161</v>
      </c>
      <c r="AW274" t="s">
        <v>162</v>
      </c>
      <c r="AX274">
        <v>0.3</v>
      </c>
      <c r="BC274" t="s">
        <v>163</v>
      </c>
      <c r="BD274" t="s">
        <v>164</v>
      </c>
      <c r="BE274" s="10">
        <v>44676.577118055553</v>
      </c>
      <c r="BF274" t="s">
        <v>92</v>
      </c>
      <c r="BG274" t="s">
        <v>165</v>
      </c>
      <c r="BH274">
        <v>398</v>
      </c>
      <c r="BJ274">
        <v>0</v>
      </c>
      <c r="BK274">
        <v>500</v>
      </c>
      <c r="BL274">
        <v>250</v>
      </c>
      <c r="BM274" t="s">
        <v>166</v>
      </c>
      <c r="BN274">
        <v>400</v>
      </c>
      <c r="BO274" t="s">
        <v>167</v>
      </c>
      <c r="BP274">
        <v>60000</v>
      </c>
      <c r="BQ274" t="s">
        <v>168</v>
      </c>
      <c r="BR274" t="s">
        <v>169</v>
      </c>
      <c r="BS274" t="s">
        <v>170</v>
      </c>
      <c r="BT274">
        <v>3.5</v>
      </c>
      <c r="BU274">
        <v>0</v>
      </c>
      <c r="BV274" s="11">
        <v>42583</v>
      </c>
      <c r="BW274">
        <v>2</v>
      </c>
      <c r="BX274" t="s">
        <v>171</v>
      </c>
      <c r="BY274" t="s">
        <v>171</v>
      </c>
      <c r="BZ274" t="s">
        <v>172</v>
      </c>
      <c r="CA274">
        <v>7</v>
      </c>
      <c r="CB274">
        <v>154727</v>
      </c>
      <c r="CC274" t="s">
        <v>173</v>
      </c>
      <c r="CD274" t="s">
        <v>174</v>
      </c>
      <c r="CE274" t="s">
        <v>175</v>
      </c>
      <c r="CG274" t="s">
        <v>194</v>
      </c>
      <c r="CH274">
        <v>24.92</v>
      </c>
      <c r="CI274" t="s">
        <v>176</v>
      </c>
      <c r="CJ274" s="10">
        <v>44677.452951388892</v>
      </c>
      <c r="CK274" s="10">
        <v>44671.508576388886</v>
      </c>
      <c r="CL274" t="s">
        <v>191</v>
      </c>
      <c r="CM274" t="s">
        <v>195</v>
      </c>
      <c r="CN274" t="s">
        <v>93</v>
      </c>
      <c r="CO274">
        <v>2</v>
      </c>
      <c r="CP274">
        <v>23.05</v>
      </c>
      <c r="CQ274" t="s">
        <v>95</v>
      </c>
      <c r="CS274" t="s">
        <v>177</v>
      </c>
      <c r="CU274" t="s">
        <v>178</v>
      </c>
      <c r="CV274">
        <v>30</v>
      </c>
      <c r="CW274">
        <v>78.010000000000005</v>
      </c>
      <c r="CX274" t="s">
        <v>179</v>
      </c>
      <c r="CY274" t="s">
        <v>180</v>
      </c>
      <c r="CZ274" t="s">
        <v>181</v>
      </c>
      <c r="DA274" t="s">
        <v>182</v>
      </c>
      <c r="DB274">
        <v>5000</v>
      </c>
      <c r="DC274">
        <v>60</v>
      </c>
      <c r="DD274" t="s">
        <v>191</v>
      </c>
      <c r="DE274" t="s">
        <v>183</v>
      </c>
      <c r="DK274" t="s">
        <v>95</v>
      </c>
      <c r="DN274" t="s">
        <v>177</v>
      </c>
      <c r="DP274" t="s">
        <v>184</v>
      </c>
      <c r="DQ274">
        <v>92</v>
      </c>
      <c r="DR274">
        <v>5.3</v>
      </c>
      <c r="DS274">
        <v>2250</v>
      </c>
      <c r="DT274" t="s">
        <v>94</v>
      </c>
      <c r="DU274" t="s">
        <v>93</v>
      </c>
      <c r="DW274">
        <v>0</v>
      </c>
      <c r="DX274" t="s">
        <v>185</v>
      </c>
      <c r="DY274" t="s">
        <v>186</v>
      </c>
      <c r="DZ274" t="s">
        <v>187</v>
      </c>
      <c r="EB274" t="s">
        <v>191</v>
      </c>
    </row>
    <row r="275" spans="1:132" x14ac:dyDescent="0.25">
      <c r="A275" t="s">
        <v>34</v>
      </c>
      <c r="B275" t="s">
        <v>189</v>
      </c>
      <c r="C275" t="s">
        <v>190</v>
      </c>
      <c r="D275">
        <v>2</v>
      </c>
      <c r="E275">
        <v>120</v>
      </c>
      <c r="F275" t="s">
        <v>191</v>
      </c>
      <c r="G275" s="10">
        <v>44677.450682870367</v>
      </c>
      <c r="H275" t="s">
        <v>192</v>
      </c>
      <c r="I275">
        <v>1.06</v>
      </c>
      <c r="J275">
        <v>6.2E-2</v>
      </c>
      <c r="K275">
        <v>376.2</v>
      </c>
      <c r="L275">
        <v>5</v>
      </c>
      <c r="M275">
        <v>271</v>
      </c>
      <c r="N275">
        <v>6.5000000000000002E-2</v>
      </c>
      <c r="O275">
        <v>-10.8</v>
      </c>
      <c r="P275">
        <v>-1.3</v>
      </c>
      <c r="Q275" t="s">
        <v>35</v>
      </c>
      <c r="R275">
        <v>55056</v>
      </c>
      <c r="S275" t="s">
        <v>36</v>
      </c>
      <c r="T275">
        <v>55066</v>
      </c>
      <c r="U275">
        <v>5000</v>
      </c>
      <c r="V275">
        <v>60</v>
      </c>
      <c r="W275" t="s">
        <v>37</v>
      </c>
      <c r="Y275">
        <v>37.6</v>
      </c>
      <c r="Z275" t="s">
        <v>38</v>
      </c>
      <c r="AE275">
        <v>-10.8</v>
      </c>
      <c r="AF275">
        <v>-1.3</v>
      </c>
      <c r="AG275">
        <v>23.4</v>
      </c>
      <c r="AH275">
        <v>20.69</v>
      </c>
      <c r="AI275">
        <v>1.131</v>
      </c>
      <c r="AJ275" t="s">
        <v>154</v>
      </c>
      <c r="AK275" t="s">
        <v>155</v>
      </c>
      <c r="AL275" t="s">
        <v>156</v>
      </c>
      <c r="AM275">
        <v>14</v>
      </c>
      <c r="AN275">
        <v>14.5</v>
      </c>
      <c r="AO275" t="s">
        <v>157</v>
      </c>
      <c r="AP275" t="s">
        <v>158</v>
      </c>
      <c r="AQ275" t="s">
        <v>159</v>
      </c>
      <c r="AR275" t="s">
        <v>160</v>
      </c>
      <c r="AT275" t="s">
        <v>193</v>
      </c>
      <c r="AU275" s="10">
        <v>44671.507199074076</v>
      </c>
      <c r="AV275" t="s">
        <v>161</v>
      </c>
      <c r="AW275" t="s">
        <v>162</v>
      </c>
      <c r="AX275">
        <v>0.3</v>
      </c>
      <c r="BC275" t="s">
        <v>163</v>
      </c>
      <c r="BD275" t="s">
        <v>164</v>
      </c>
      <c r="BE275" s="10">
        <v>44676.612939814811</v>
      </c>
      <c r="BF275" t="s">
        <v>92</v>
      </c>
      <c r="BG275" t="s">
        <v>165</v>
      </c>
      <c r="BH275">
        <v>378</v>
      </c>
      <c r="BJ275">
        <v>0</v>
      </c>
      <c r="BK275">
        <v>500</v>
      </c>
      <c r="BL275">
        <v>250</v>
      </c>
      <c r="BM275" t="s">
        <v>166</v>
      </c>
      <c r="BN275">
        <v>400</v>
      </c>
      <c r="BO275" t="s">
        <v>167</v>
      </c>
      <c r="BP275">
        <v>60000</v>
      </c>
      <c r="BQ275" t="s">
        <v>168</v>
      </c>
      <c r="BR275" t="s">
        <v>169</v>
      </c>
      <c r="BS275" t="s">
        <v>170</v>
      </c>
      <c r="BT275">
        <v>124.7</v>
      </c>
      <c r="BU275">
        <v>0</v>
      </c>
      <c r="BV275" s="11">
        <v>42583</v>
      </c>
      <c r="BW275">
        <v>2</v>
      </c>
      <c r="BX275" t="s">
        <v>171</v>
      </c>
      <c r="BY275" t="s">
        <v>171</v>
      </c>
      <c r="BZ275" t="s">
        <v>172</v>
      </c>
      <c r="CA275">
        <v>7</v>
      </c>
      <c r="CB275">
        <v>154727</v>
      </c>
      <c r="CC275" t="s">
        <v>173</v>
      </c>
      <c r="CD275" t="s">
        <v>174</v>
      </c>
      <c r="CE275" t="s">
        <v>175</v>
      </c>
      <c r="CG275" t="s">
        <v>194</v>
      </c>
      <c r="CH275">
        <v>22.22</v>
      </c>
      <c r="CI275" t="s">
        <v>176</v>
      </c>
      <c r="CJ275" s="10">
        <v>44677.450787037036</v>
      </c>
      <c r="CK275" s="10">
        <v>44671.508576388886</v>
      </c>
      <c r="CL275" t="s">
        <v>191</v>
      </c>
      <c r="CM275" t="s">
        <v>195</v>
      </c>
      <c r="CN275" t="s">
        <v>93</v>
      </c>
      <c r="CO275">
        <v>2</v>
      </c>
      <c r="CP275">
        <v>20.96</v>
      </c>
      <c r="CQ275" t="s">
        <v>95</v>
      </c>
      <c r="CS275" t="s">
        <v>177</v>
      </c>
      <c r="CU275" t="s">
        <v>178</v>
      </c>
      <c r="CV275">
        <v>30</v>
      </c>
      <c r="CW275">
        <v>69.11</v>
      </c>
      <c r="CX275" t="s">
        <v>179</v>
      </c>
      <c r="CY275" t="s">
        <v>180</v>
      </c>
      <c r="CZ275" t="s">
        <v>181</v>
      </c>
      <c r="DA275" t="s">
        <v>182</v>
      </c>
      <c r="DB275">
        <v>5000</v>
      </c>
      <c r="DC275">
        <v>60</v>
      </c>
      <c r="DD275" t="s">
        <v>191</v>
      </c>
      <c r="DE275" t="s">
        <v>183</v>
      </c>
      <c r="DK275" t="s">
        <v>95</v>
      </c>
      <c r="DN275" t="s">
        <v>177</v>
      </c>
      <c r="DP275" t="s">
        <v>184</v>
      </c>
      <c r="DQ275">
        <v>92</v>
      </c>
      <c r="DR275">
        <v>5.3</v>
      </c>
      <c r="DS275">
        <v>2250</v>
      </c>
      <c r="DT275" t="s">
        <v>94</v>
      </c>
      <c r="DU275" t="s">
        <v>93</v>
      </c>
      <c r="DW275">
        <v>0</v>
      </c>
      <c r="DX275" t="s">
        <v>185</v>
      </c>
      <c r="DY275" t="s">
        <v>186</v>
      </c>
      <c r="DZ275" t="s">
        <v>187</v>
      </c>
      <c r="EB275" t="s">
        <v>191</v>
      </c>
    </row>
    <row r="276" spans="1:132" x14ac:dyDescent="0.25">
      <c r="A276" t="s">
        <v>34</v>
      </c>
      <c r="B276" t="s">
        <v>207</v>
      </c>
      <c r="C276" t="s">
        <v>197</v>
      </c>
      <c r="D276">
        <v>2</v>
      </c>
      <c r="E276">
        <v>120</v>
      </c>
      <c r="F276" t="s">
        <v>191</v>
      </c>
      <c r="G276" s="10">
        <v>44677.448506944442</v>
      </c>
      <c r="H276" t="s">
        <v>192</v>
      </c>
      <c r="I276">
        <v>1.1319999999999999</v>
      </c>
      <c r="J276">
        <v>6.3E-2</v>
      </c>
      <c r="K276">
        <v>443.5</v>
      </c>
      <c r="L276">
        <v>5.9</v>
      </c>
      <c r="M276">
        <v>241.3</v>
      </c>
      <c r="N276">
        <v>0.187</v>
      </c>
      <c r="O276">
        <v>-11.7</v>
      </c>
      <c r="P276">
        <v>-0.9</v>
      </c>
      <c r="Q276" t="s">
        <v>35</v>
      </c>
      <c r="R276">
        <v>55056</v>
      </c>
      <c r="S276" t="s">
        <v>36</v>
      </c>
      <c r="T276">
        <v>55066</v>
      </c>
      <c r="U276">
        <v>5000</v>
      </c>
      <c r="V276">
        <v>60</v>
      </c>
      <c r="W276" t="s">
        <v>37</v>
      </c>
      <c r="Y276">
        <v>37.6</v>
      </c>
      <c r="Z276" t="s">
        <v>38</v>
      </c>
      <c r="AE276">
        <v>-11.8</v>
      </c>
      <c r="AF276">
        <v>-0.8</v>
      </c>
      <c r="AG276">
        <v>26.29</v>
      </c>
      <c r="AH276">
        <v>22.42</v>
      </c>
      <c r="AI276">
        <v>1.173</v>
      </c>
      <c r="AJ276" t="s">
        <v>154</v>
      </c>
      <c r="AK276" t="s">
        <v>155</v>
      </c>
      <c r="AL276" t="s">
        <v>156</v>
      </c>
      <c r="AM276">
        <v>14</v>
      </c>
      <c r="AN276">
        <v>14.5</v>
      </c>
      <c r="AO276" t="s">
        <v>157</v>
      </c>
      <c r="AP276" t="s">
        <v>158</v>
      </c>
      <c r="AQ276" t="s">
        <v>159</v>
      </c>
      <c r="AR276" t="s">
        <v>160</v>
      </c>
      <c r="AT276" t="s">
        <v>193</v>
      </c>
      <c r="AU276" s="10">
        <v>44671.507199074076</v>
      </c>
      <c r="AV276" t="s">
        <v>161</v>
      </c>
      <c r="AW276" t="s">
        <v>162</v>
      </c>
      <c r="AX276">
        <v>0.3</v>
      </c>
      <c r="BC276" t="s">
        <v>163</v>
      </c>
      <c r="BD276" t="s">
        <v>164</v>
      </c>
      <c r="BE276" s="10">
        <v>44676.580821759257</v>
      </c>
      <c r="BF276" t="s">
        <v>92</v>
      </c>
      <c r="BG276" t="s">
        <v>165</v>
      </c>
      <c r="BH276">
        <v>428</v>
      </c>
      <c r="BJ276">
        <v>0</v>
      </c>
      <c r="BK276">
        <v>500</v>
      </c>
      <c r="BL276">
        <v>250</v>
      </c>
      <c r="BM276" t="s">
        <v>166</v>
      </c>
      <c r="BN276">
        <v>400</v>
      </c>
      <c r="BO276" t="s">
        <v>167</v>
      </c>
      <c r="BP276">
        <v>60000</v>
      </c>
      <c r="BQ276" t="s">
        <v>168</v>
      </c>
      <c r="BR276" t="s">
        <v>169</v>
      </c>
      <c r="BS276" t="s">
        <v>170</v>
      </c>
      <c r="BT276">
        <v>170.8</v>
      </c>
      <c r="BU276">
        <v>0</v>
      </c>
      <c r="BV276" s="11">
        <v>42583</v>
      </c>
      <c r="BW276">
        <v>2</v>
      </c>
      <c r="BX276" t="s">
        <v>171</v>
      </c>
      <c r="BY276" t="s">
        <v>171</v>
      </c>
      <c r="BZ276" t="s">
        <v>172</v>
      </c>
      <c r="CA276">
        <v>7</v>
      </c>
      <c r="CB276">
        <v>154727</v>
      </c>
      <c r="CC276" t="s">
        <v>173</v>
      </c>
      <c r="CD276" t="s">
        <v>174</v>
      </c>
      <c r="CE276" t="s">
        <v>175</v>
      </c>
      <c r="CG276" t="s">
        <v>194</v>
      </c>
      <c r="CH276">
        <v>25.03</v>
      </c>
      <c r="CI276" t="s">
        <v>176</v>
      </c>
      <c r="CJ276" s="10">
        <v>44677.448622685188</v>
      </c>
      <c r="CK276" s="10">
        <v>44671.508576388886</v>
      </c>
      <c r="CL276" t="s">
        <v>191</v>
      </c>
      <c r="CM276" t="s">
        <v>195</v>
      </c>
      <c r="CN276" t="s">
        <v>93</v>
      </c>
      <c r="CO276">
        <v>2</v>
      </c>
      <c r="CP276">
        <v>22.1</v>
      </c>
      <c r="CQ276" t="s">
        <v>95</v>
      </c>
      <c r="CS276" t="s">
        <v>177</v>
      </c>
      <c r="CU276" t="s">
        <v>178</v>
      </c>
      <c r="CV276">
        <v>30</v>
      </c>
      <c r="CW276">
        <v>76.36</v>
      </c>
      <c r="CX276" t="s">
        <v>179</v>
      </c>
      <c r="CY276" t="s">
        <v>180</v>
      </c>
      <c r="CZ276" t="s">
        <v>181</v>
      </c>
      <c r="DA276" t="s">
        <v>182</v>
      </c>
      <c r="DB276">
        <v>5000</v>
      </c>
      <c r="DC276">
        <v>60</v>
      </c>
      <c r="DD276" t="s">
        <v>191</v>
      </c>
      <c r="DE276" t="s">
        <v>183</v>
      </c>
      <c r="DK276" t="s">
        <v>95</v>
      </c>
      <c r="DN276" t="s">
        <v>177</v>
      </c>
      <c r="DP276" t="s">
        <v>184</v>
      </c>
      <c r="DQ276">
        <v>90</v>
      </c>
      <c r="DR276">
        <v>5.3</v>
      </c>
      <c r="DS276">
        <v>2250</v>
      </c>
      <c r="DT276" t="s">
        <v>94</v>
      </c>
      <c r="DU276" t="s">
        <v>93</v>
      </c>
      <c r="DW276">
        <v>0</v>
      </c>
      <c r="DX276" t="s">
        <v>185</v>
      </c>
      <c r="DY276" t="s">
        <v>186</v>
      </c>
      <c r="DZ276" t="s">
        <v>187</v>
      </c>
      <c r="EB276" t="s">
        <v>191</v>
      </c>
    </row>
    <row r="277" spans="1:132" x14ac:dyDescent="0.25">
      <c r="A277" t="s">
        <v>34</v>
      </c>
      <c r="B277" t="s">
        <v>199</v>
      </c>
      <c r="C277" t="s">
        <v>200</v>
      </c>
      <c r="D277">
        <v>2</v>
      </c>
      <c r="E277">
        <v>120</v>
      </c>
      <c r="F277" t="s">
        <v>191</v>
      </c>
      <c r="G277" s="10">
        <v>44677.446261574078</v>
      </c>
      <c r="H277" t="s">
        <v>192</v>
      </c>
      <c r="I277">
        <v>1.095</v>
      </c>
      <c r="J277">
        <v>5.5E-2</v>
      </c>
      <c r="K277">
        <v>413.7</v>
      </c>
      <c r="L277">
        <v>5.5</v>
      </c>
      <c r="M277">
        <v>201.6</v>
      </c>
      <c r="N277">
        <v>0.189</v>
      </c>
      <c r="O277">
        <v>-10.4</v>
      </c>
      <c r="P277">
        <v>-1.5</v>
      </c>
      <c r="Q277" t="s">
        <v>35</v>
      </c>
      <c r="R277">
        <v>55056</v>
      </c>
      <c r="S277" t="s">
        <v>36</v>
      </c>
      <c r="T277">
        <v>55066</v>
      </c>
      <c r="U277">
        <v>5000</v>
      </c>
      <c r="V277">
        <v>60</v>
      </c>
      <c r="W277" t="s">
        <v>37</v>
      </c>
      <c r="Y277">
        <v>37.700000000000003</v>
      </c>
      <c r="Z277" t="s">
        <v>38</v>
      </c>
      <c r="AE277">
        <v>-10.6</v>
      </c>
      <c r="AF277">
        <v>-1.4</v>
      </c>
      <c r="AG277">
        <v>24.83</v>
      </c>
      <c r="AH277">
        <v>21.15</v>
      </c>
      <c r="AI277">
        <v>1.1739999999999999</v>
      </c>
      <c r="AJ277" t="s">
        <v>154</v>
      </c>
      <c r="AK277" t="s">
        <v>155</v>
      </c>
      <c r="AL277" t="s">
        <v>156</v>
      </c>
      <c r="AM277">
        <v>14</v>
      </c>
      <c r="AN277">
        <v>14.5</v>
      </c>
      <c r="AO277" t="s">
        <v>157</v>
      </c>
      <c r="AP277" t="s">
        <v>158</v>
      </c>
      <c r="AQ277" t="s">
        <v>159</v>
      </c>
      <c r="AR277" t="s">
        <v>160</v>
      </c>
      <c r="AT277" t="s">
        <v>193</v>
      </c>
      <c r="AU277" s="10">
        <v>44671.507199074076</v>
      </c>
      <c r="AV277" t="s">
        <v>161</v>
      </c>
      <c r="AW277" t="s">
        <v>162</v>
      </c>
      <c r="AX277">
        <v>0.3</v>
      </c>
      <c r="BC277" t="s">
        <v>163</v>
      </c>
      <c r="BD277" t="s">
        <v>164</v>
      </c>
      <c r="BE277" s="10">
        <v>44676.603634259256</v>
      </c>
      <c r="BF277" t="s">
        <v>92</v>
      </c>
      <c r="BG277" t="s">
        <v>165</v>
      </c>
      <c r="BH277">
        <v>338</v>
      </c>
      <c r="BJ277">
        <v>0</v>
      </c>
      <c r="BK277">
        <v>500</v>
      </c>
      <c r="BL277">
        <v>250</v>
      </c>
      <c r="BM277" t="s">
        <v>166</v>
      </c>
      <c r="BN277">
        <v>400</v>
      </c>
      <c r="BO277" t="s">
        <v>167</v>
      </c>
      <c r="BP277">
        <v>60000</v>
      </c>
      <c r="BQ277" t="s">
        <v>168</v>
      </c>
      <c r="BR277" t="s">
        <v>169</v>
      </c>
      <c r="BS277" t="s">
        <v>170</v>
      </c>
      <c r="BT277">
        <v>8</v>
      </c>
      <c r="BU277">
        <v>0</v>
      </c>
      <c r="BV277" s="11">
        <v>42583</v>
      </c>
      <c r="BW277">
        <v>2</v>
      </c>
      <c r="BX277" t="s">
        <v>171</v>
      </c>
      <c r="BY277" t="s">
        <v>171</v>
      </c>
      <c r="BZ277" t="s">
        <v>172</v>
      </c>
      <c r="CA277">
        <v>7</v>
      </c>
      <c r="CB277">
        <v>154727</v>
      </c>
      <c r="CC277" t="s">
        <v>173</v>
      </c>
      <c r="CD277" t="s">
        <v>174</v>
      </c>
      <c r="CE277" t="s">
        <v>175</v>
      </c>
      <c r="CG277" t="s">
        <v>194</v>
      </c>
      <c r="CH277">
        <v>23.7</v>
      </c>
      <c r="CI277" t="s">
        <v>176</v>
      </c>
      <c r="CJ277" s="10">
        <v>44677.44636574074</v>
      </c>
      <c r="CK277" s="10">
        <v>44671.508576388886</v>
      </c>
      <c r="CL277" t="s">
        <v>191</v>
      </c>
      <c r="CM277" t="s">
        <v>195</v>
      </c>
      <c r="CN277" t="s">
        <v>93</v>
      </c>
      <c r="CO277">
        <v>2</v>
      </c>
      <c r="CP277">
        <v>21.64</v>
      </c>
      <c r="CQ277" t="s">
        <v>95</v>
      </c>
      <c r="CS277" t="s">
        <v>177</v>
      </c>
      <c r="CU277" t="s">
        <v>178</v>
      </c>
      <c r="CV277">
        <v>30</v>
      </c>
      <c r="CW277">
        <v>72.569999999999993</v>
      </c>
      <c r="CX277" t="s">
        <v>179</v>
      </c>
      <c r="CY277" t="s">
        <v>180</v>
      </c>
      <c r="CZ277" t="s">
        <v>181</v>
      </c>
      <c r="DA277" t="s">
        <v>182</v>
      </c>
      <c r="DB277">
        <v>5000</v>
      </c>
      <c r="DC277">
        <v>60</v>
      </c>
      <c r="DD277" t="s">
        <v>191</v>
      </c>
      <c r="DE277" t="s">
        <v>183</v>
      </c>
      <c r="DK277" t="s">
        <v>95</v>
      </c>
      <c r="DN277" t="s">
        <v>177</v>
      </c>
      <c r="DP277" t="s">
        <v>184</v>
      </c>
      <c r="DQ277">
        <v>60</v>
      </c>
      <c r="DR277">
        <v>5.3</v>
      </c>
      <c r="DS277">
        <v>2250</v>
      </c>
      <c r="DT277" t="s">
        <v>94</v>
      </c>
      <c r="DU277" t="s">
        <v>93</v>
      </c>
      <c r="DW277">
        <v>0</v>
      </c>
      <c r="DX277" t="s">
        <v>185</v>
      </c>
      <c r="DY277" t="s">
        <v>186</v>
      </c>
      <c r="DZ277" t="s">
        <v>187</v>
      </c>
      <c r="EB277" t="s">
        <v>191</v>
      </c>
    </row>
    <row r="278" spans="1:132" x14ac:dyDescent="0.25">
      <c r="A278" t="s">
        <v>34</v>
      </c>
      <c r="B278" t="s">
        <v>196</v>
      </c>
      <c r="C278" t="s">
        <v>197</v>
      </c>
      <c r="D278">
        <v>2</v>
      </c>
      <c r="E278">
        <v>120</v>
      </c>
      <c r="F278" t="s">
        <v>191</v>
      </c>
      <c r="G278" s="10">
        <v>44677.443749999999</v>
      </c>
      <c r="H278" t="s">
        <v>192</v>
      </c>
      <c r="I278">
        <v>1.0369999999999999</v>
      </c>
      <c r="J278">
        <v>5.5E-2</v>
      </c>
      <c r="K278">
        <v>450.9</v>
      </c>
      <c r="L278">
        <v>6</v>
      </c>
      <c r="M278">
        <v>199.9</v>
      </c>
      <c r="N278">
        <v>0.17</v>
      </c>
      <c r="O278">
        <v>-10.6</v>
      </c>
      <c r="P278">
        <v>-0.4</v>
      </c>
      <c r="Q278" t="s">
        <v>35</v>
      </c>
      <c r="R278">
        <v>55056</v>
      </c>
      <c r="S278" t="s">
        <v>36</v>
      </c>
      <c r="T278">
        <v>55066</v>
      </c>
      <c r="U278">
        <v>5000</v>
      </c>
      <c r="V278">
        <v>60</v>
      </c>
      <c r="W278" t="s">
        <v>37</v>
      </c>
      <c r="Y278">
        <v>37.700000000000003</v>
      </c>
      <c r="Z278" t="s">
        <v>38</v>
      </c>
      <c r="AE278">
        <v>-10.7</v>
      </c>
      <c r="AF278">
        <v>-0.3</v>
      </c>
      <c r="AG278">
        <v>25.09</v>
      </c>
      <c r="AH278">
        <v>22.53</v>
      </c>
      <c r="AI278">
        <v>1.1140000000000001</v>
      </c>
      <c r="AJ278" t="s">
        <v>154</v>
      </c>
      <c r="AK278" t="s">
        <v>155</v>
      </c>
      <c r="AL278" t="s">
        <v>156</v>
      </c>
      <c r="AM278">
        <v>14</v>
      </c>
      <c r="AN278">
        <v>14.5</v>
      </c>
      <c r="AO278" t="s">
        <v>157</v>
      </c>
      <c r="AP278" t="s">
        <v>158</v>
      </c>
      <c r="AQ278" t="s">
        <v>159</v>
      </c>
      <c r="AR278" t="s">
        <v>160</v>
      </c>
      <c r="AT278" t="s">
        <v>193</v>
      </c>
      <c r="AU278" s="10">
        <v>44671.507199074076</v>
      </c>
      <c r="AV278" t="s">
        <v>161</v>
      </c>
      <c r="AW278" t="s">
        <v>162</v>
      </c>
      <c r="AX278">
        <v>0.3</v>
      </c>
      <c r="BC278" t="s">
        <v>163</v>
      </c>
      <c r="BD278" t="s">
        <v>164</v>
      </c>
      <c r="BE278" s="10">
        <v>44676.584641203706</v>
      </c>
      <c r="BF278" t="s">
        <v>92</v>
      </c>
      <c r="BG278" t="s">
        <v>165</v>
      </c>
      <c r="BH278">
        <v>342</v>
      </c>
      <c r="BJ278">
        <v>0</v>
      </c>
      <c r="BK278">
        <v>500</v>
      </c>
      <c r="BL278">
        <v>250</v>
      </c>
      <c r="BM278" t="s">
        <v>166</v>
      </c>
      <c r="BN278">
        <v>400</v>
      </c>
      <c r="BO278" t="s">
        <v>167</v>
      </c>
      <c r="BP278">
        <v>60000</v>
      </c>
      <c r="BQ278" t="s">
        <v>168</v>
      </c>
      <c r="BR278" t="s">
        <v>169</v>
      </c>
      <c r="BS278" t="s">
        <v>170</v>
      </c>
      <c r="BT278">
        <v>145.1</v>
      </c>
      <c r="BU278">
        <v>0</v>
      </c>
      <c r="BV278" s="11">
        <v>42583</v>
      </c>
      <c r="BW278">
        <v>2</v>
      </c>
      <c r="BX278" t="s">
        <v>171</v>
      </c>
      <c r="BY278" t="s">
        <v>171</v>
      </c>
      <c r="BZ278" t="s">
        <v>172</v>
      </c>
      <c r="CA278">
        <v>7</v>
      </c>
      <c r="CB278">
        <v>154727</v>
      </c>
      <c r="CC278" t="s">
        <v>173</v>
      </c>
      <c r="CD278" t="s">
        <v>174</v>
      </c>
      <c r="CE278" t="s">
        <v>175</v>
      </c>
      <c r="CG278" t="s">
        <v>194</v>
      </c>
      <c r="CH278">
        <v>24.13</v>
      </c>
      <c r="CI278" t="s">
        <v>176</v>
      </c>
      <c r="CJ278" s="10">
        <v>44677.443865740737</v>
      </c>
      <c r="CK278" s="10">
        <v>44671.508576388886</v>
      </c>
      <c r="CL278" t="s">
        <v>191</v>
      </c>
      <c r="CM278" t="s">
        <v>195</v>
      </c>
      <c r="CN278" t="s">
        <v>93</v>
      </c>
      <c r="CO278">
        <v>2</v>
      </c>
      <c r="CP278">
        <v>23.26</v>
      </c>
      <c r="CQ278" t="s">
        <v>95</v>
      </c>
      <c r="CS278" t="s">
        <v>177</v>
      </c>
      <c r="CU278" t="s">
        <v>178</v>
      </c>
      <c r="CV278">
        <v>30</v>
      </c>
      <c r="CW278">
        <v>76.02</v>
      </c>
      <c r="CX278" t="s">
        <v>179</v>
      </c>
      <c r="CY278" t="s">
        <v>180</v>
      </c>
      <c r="CZ278" t="s">
        <v>181</v>
      </c>
      <c r="DA278" t="s">
        <v>182</v>
      </c>
      <c r="DB278">
        <v>5000</v>
      </c>
      <c r="DC278">
        <v>60</v>
      </c>
      <c r="DD278" t="s">
        <v>191</v>
      </c>
      <c r="DE278" t="s">
        <v>183</v>
      </c>
      <c r="DK278" t="s">
        <v>95</v>
      </c>
      <c r="DN278" t="s">
        <v>177</v>
      </c>
      <c r="DP278" t="s">
        <v>184</v>
      </c>
      <c r="DQ278">
        <v>62</v>
      </c>
      <c r="DR278">
        <v>5.3</v>
      </c>
      <c r="DS278">
        <v>2250</v>
      </c>
      <c r="DT278" t="s">
        <v>94</v>
      </c>
      <c r="DU278" t="s">
        <v>93</v>
      </c>
      <c r="DW278">
        <v>0</v>
      </c>
      <c r="DX278" t="s">
        <v>185</v>
      </c>
      <c r="DY278" t="s">
        <v>186</v>
      </c>
      <c r="DZ278" t="s">
        <v>187</v>
      </c>
      <c r="EB278" t="s">
        <v>191</v>
      </c>
    </row>
    <row r="279" spans="1:132" x14ac:dyDescent="0.25">
      <c r="A279" t="s">
        <v>34</v>
      </c>
      <c r="B279" t="s">
        <v>208</v>
      </c>
      <c r="C279" t="s">
        <v>190</v>
      </c>
      <c r="D279">
        <v>2</v>
      </c>
      <c r="E279">
        <v>120</v>
      </c>
      <c r="F279" t="s">
        <v>191</v>
      </c>
      <c r="G279" s="10">
        <v>44677.441342592596</v>
      </c>
      <c r="H279" t="s">
        <v>192</v>
      </c>
      <c r="I279">
        <v>1.0920000000000001</v>
      </c>
      <c r="J279">
        <v>5.5E-2</v>
      </c>
      <c r="K279">
        <v>435</v>
      </c>
      <c r="L279">
        <v>5.8</v>
      </c>
      <c r="M279">
        <v>310.60000000000002</v>
      </c>
      <c r="N279">
        <v>0.1</v>
      </c>
      <c r="O279">
        <v>-12.2</v>
      </c>
      <c r="P279">
        <v>-0.6</v>
      </c>
      <c r="Q279" t="s">
        <v>35</v>
      </c>
      <c r="R279">
        <v>55056</v>
      </c>
      <c r="S279" t="s">
        <v>36</v>
      </c>
      <c r="T279">
        <v>55066</v>
      </c>
      <c r="U279">
        <v>5000</v>
      </c>
      <c r="V279">
        <v>60</v>
      </c>
      <c r="W279" t="s">
        <v>37</v>
      </c>
      <c r="Y279">
        <v>38</v>
      </c>
      <c r="Z279" t="s">
        <v>38</v>
      </c>
      <c r="AE279">
        <v>-12.1</v>
      </c>
      <c r="AF279">
        <v>-0.5</v>
      </c>
      <c r="AG279">
        <v>25.54</v>
      </c>
      <c r="AH279">
        <v>22.08</v>
      </c>
      <c r="AI279">
        <v>1.157</v>
      </c>
      <c r="AJ279" t="s">
        <v>154</v>
      </c>
      <c r="AK279" t="s">
        <v>155</v>
      </c>
      <c r="AL279" t="s">
        <v>156</v>
      </c>
      <c r="AM279">
        <v>14</v>
      </c>
      <c r="AN279">
        <v>14.5</v>
      </c>
      <c r="AO279" t="s">
        <v>157</v>
      </c>
      <c r="AP279" t="s">
        <v>158</v>
      </c>
      <c r="AQ279" t="s">
        <v>159</v>
      </c>
      <c r="AR279" t="s">
        <v>160</v>
      </c>
      <c r="AT279" t="s">
        <v>193</v>
      </c>
      <c r="AU279" s="10">
        <v>44671.507199074076</v>
      </c>
      <c r="AV279" t="s">
        <v>161</v>
      </c>
      <c r="AW279" t="s">
        <v>162</v>
      </c>
      <c r="AX279">
        <v>0.3</v>
      </c>
      <c r="BC279" t="s">
        <v>163</v>
      </c>
      <c r="BD279" t="s">
        <v>164</v>
      </c>
      <c r="BE279" s="10">
        <v>44676.588865740741</v>
      </c>
      <c r="BF279" t="s">
        <v>92</v>
      </c>
      <c r="BG279" t="s">
        <v>165</v>
      </c>
      <c r="BH279">
        <v>420</v>
      </c>
      <c r="BJ279">
        <v>0</v>
      </c>
      <c r="BK279">
        <v>500</v>
      </c>
      <c r="BL279">
        <v>250</v>
      </c>
      <c r="BM279" t="s">
        <v>166</v>
      </c>
      <c r="BN279">
        <v>400</v>
      </c>
      <c r="BO279" t="s">
        <v>167</v>
      </c>
      <c r="BP279">
        <v>60000</v>
      </c>
      <c r="BQ279" t="s">
        <v>168</v>
      </c>
      <c r="BR279" t="s">
        <v>169</v>
      </c>
      <c r="BS279" t="s">
        <v>170</v>
      </c>
      <c r="BT279">
        <v>2.9</v>
      </c>
      <c r="BU279">
        <v>0</v>
      </c>
      <c r="BV279" s="11">
        <v>42583</v>
      </c>
      <c r="BW279">
        <v>2</v>
      </c>
      <c r="BX279" t="s">
        <v>171</v>
      </c>
      <c r="BY279" t="s">
        <v>171</v>
      </c>
      <c r="BZ279" t="s">
        <v>172</v>
      </c>
      <c r="CA279">
        <v>7</v>
      </c>
      <c r="CB279">
        <v>154727</v>
      </c>
      <c r="CC279" t="s">
        <v>173</v>
      </c>
      <c r="CD279" t="s">
        <v>174</v>
      </c>
      <c r="CE279" t="s">
        <v>175</v>
      </c>
      <c r="CG279" t="s">
        <v>194</v>
      </c>
      <c r="CH279">
        <v>24.28</v>
      </c>
      <c r="CI279" t="s">
        <v>176</v>
      </c>
      <c r="CJ279" s="10">
        <v>44677.441458333335</v>
      </c>
      <c r="CK279" s="10">
        <v>44671.508576388886</v>
      </c>
      <c r="CL279" t="s">
        <v>191</v>
      </c>
      <c r="CM279" t="s">
        <v>195</v>
      </c>
      <c r="CN279" t="s">
        <v>93</v>
      </c>
      <c r="CO279">
        <v>2</v>
      </c>
      <c r="CP279">
        <v>22.24</v>
      </c>
      <c r="CQ279" t="s">
        <v>95</v>
      </c>
      <c r="CS279" t="s">
        <v>177</v>
      </c>
      <c r="CU279" t="s">
        <v>178</v>
      </c>
      <c r="CV279">
        <v>30</v>
      </c>
      <c r="CW279">
        <v>74.599999999999994</v>
      </c>
      <c r="CX279" t="s">
        <v>179</v>
      </c>
      <c r="CY279" t="s">
        <v>180</v>
      </c>
      <c r="CZ279" t="s">
        <v>181</v>
      </c>
      <c r="DA279" t="s">
        <v>182</v>
      </c>
      <c r="DB279">
        <v>5000</v>
      </c>
      <c r="DC279">
        <v>60</v>
      </c>
      <c r="DD279" t="s">
        <v>191</v>
      </c>
      <c r="DE279" t="s">
        <v>183</v>
      </c>
      <c r="DK279" t="s">
        <v>95</v>
      </c>
      <c r="DN279" t="s">
        <v>177</v>
      </c>
      <c r="DP279" t="s">
        <v>184</v>
      </c>
      <c r="DQ279">
        <v>86</v>
      </c>
      <c r="DR279">
        <v>5.3</v>
      </c>
      <c r="DS279">
        <v>2250</v>
      </c>
      <c r="DT279" t="s">
        <v>94</v>
      </c>
      <c r="DU279" t="s">
        <v>93</v>
      </c>
      <c r="DW279">
        <v>0</v>
      </c>
      <c r="DX279" t="s">
        <v>185</v>
      </c>
      <c r="DY279" t="s">
        <v>186</v>
      </c>
      <c r="DZ279" t="s">
        <v>187</v>
      </c>
      <c r="EB279" t="s">
        <v>191</v>
      </c>
    </row>
    <row r="280" spans="1:132" x14ac:dyDescent="0.25">
      <c r="A280" t="s">
        <v>34</v>
      </c>
      <c r="B280" t="s">
        <v>203</v>
      </c>
      <c r="C280" t="s">
        <v>190</v>
      </c>
      <c r="D280">
        <v>2</v>
      </c>
      <c r="E280">
        <v>120</v>
      </c>
      <c r="F280" t="s">
        <v>191</v>
      </c>
      <c r="G280" s="10">
        <v>44677.439236111109</v>
      </c>
      <c r="H280" t="s">
        <v>192</v>
      </c>
      <c r="I280">
        <v>1.125</v>
      </c>
      <c r="J280">
        <v>5.5E-2</v>
      </c>
      <c r="K280">
        <v>421.2</v>
      </c>
      <c r="L280">
        <v>5.6</v>
      </c>
      <c r="M280">
        <v>242.4</v>
      </c>
      <c r="N280">
        <v>0.218</v>
      </c>
      <c r="O280">
        <v>-12.1</v>
      </c>
      <c r="P280">
        <v>-1.7</v>
      </c>
      <c r="Q280" t="s">
        <v>35</v>
      </c>
      <c r="R280">
        <v>55056</v>
      </c>
      <c r="S280" t="s">
        <v>36</v>
      </c>
      <c r="T280">
        <v>55066</v>
      </c>
      <c r="U280">
        <v>5000</v>
      </c>
      <c r="V280">
        <v>60</v>
      </c>
      <c r="W280" t="s">
        <v>37</v>
      </c>
      <c r="Y280">
        <v>38</v>
      </c>
      <c r="Z280" t="s">
        <v>38</v>
      </c>
      <c r="AE280">
        <v>-12.2</v>
      </c>
      <c r="AF280">
        <v>-1.5</v>
      </c>
      <c r="AG280">
        <v>25.48</v>
      </c>
      <c r="AH280">
        <v>21.57</v>
      </c>
      <c r="AI280">
        <v>1.181</v>
      </c>
      <c r="AJ280" t="s">
        <v>154</v>
      </c>
      <c r="AK280" t="s">
        <v>155</v>
      </c>
      <c r="AL280" t="s">
        <v>156</v>
      </c>
      <c r="AM280">
        <v>14</v>
      </c>
      <c r="AN280">
        <v>14.5</v>
      </c>
      <c r="AO280" t="s">
        <v>157</v>
      </c>
      <c r="AP280" t="s">
        <v>158</v>
      </c>
      <c r="AQ280" t="s">
        <v>159</v>
      </c>
      <c r="AR280" t="s">
        <v>160</v>
      </c>
      <c r="AT280" t="s">
        <v>193</v>
      </c>
      <c r="AU280" s="10">
        <v>44671.507199074076</v>
      </c>
      <c r="AV280" t="s">
        <v>161</v>
      </c>
      <c r="AW280" t="s">
        <v>162</v>
      </c>
      <c r="AX280">
        <v>0.3</v>
      </c>
      <c r="BC280" t="s">
        <v>163</v>
      </c>
      <c r="BD280" t="s">
        <v>164</v>
      </c>
      <c r="BE280" s="10">
        <v>44676.591226851851</v>
      </c>
      <c r="BF280" t="s">
        <v>92</v>
      </c>
      <c r="BG280" t="s">
        <v>165</v>
      </c>
      <c r="BH280">
        <v>378</v>
      </c>
      <c r="BJ280">
        <v>0</v>
      </c>
      <c r="BK280">
        <v>500</v>
      </c>
      <c r="BL280">
        <v>250</v>
      </c>
      <c r="BM280" t="s">
        <v>166</v>
      </c>
      <c r="BN280">
        <v>400</v>
      </c>
      <c r="BO280" t="s">
        <v>167</v>
      </c>
      <c r="BP280">
        <v>60000</v>
      </c>
      <c r="BQ280" t="s">
        <v>168</v>
      </c>
      <c r="BR280" t="s">
        <v>169</v>
      </c>
      <c r="BS280" t="s">
        <v>170</v>
      </c>
      <c r="BT280">
        <v>162.69999999999999</v>
      </c>
      <c r="BU280">
        <v>0</v>
      </c>
      <c r="BV280" s="11">
        <v>42583</v>
      </c>
      <c r="BW280">
        <v>2</v>
      </c>
      <c r="BX280" t="s">
        <v>171</v>
      </c>
      <c r="BY280" t="s">
        <v>171</v>
      </c>
      <c r="BZ280" t="s">
        <v>172</v>
      </c>
      <c r="CA280">
        <v>7</v>
      </c>
      <c r="CB280">
        <v>154727</v>
      </c>
      <c r="CC280" t="s">
        <v>173</v>
      </c>
      <c r="CD280" t="s">
        <v>174</v>
      </c>
      <c r="CE280" t="s">
        <v>175</v>
      </c>
      <c r="CG280" t="s">
        <v>194</v>
      </c>
      <c r="CH280">
        <v>24.24</v>
      </c>
      <c r="CI280" t="s">
        <v>176</v>
      </c>
      <c r="CJ280" s="10">
        <v>44677.439340277779</v>
      </c>
      <c r="CK280" s="10">
        <v>44671.508576388886</v>
      </c>
      <c r="CL280" t="s">
        <v>191</v>
      </c>
      <c r="CM280" t="s">
        <v>195</v>
      </c>
      <c r="CN280" t="s">
        <v>93</v>
      </c>
      <c r="CO280">
        <v>2</v>
      </c>
      <c r="CP280">
        <v>21.55</v>
      </c>
      <c r="CQ280" t="s">
        <v>95</v>
      </c>
      <c r="CS280" t="s">
        <v>177</v>
      </c>
      <c r="CU280" t="s">
        <v>178</v>
      </c>
      <c r="CV280">
        <v>30</v>
      </c>
      <c r="CW280">
        <v>74.08</v>
      </c>
      <c r="CX280" t="s">
        <v>179</v>
      </c>
      <c r="CY280" t="s">
        <v>180</v>
      </c>
      <c r="CZ280" t="s">
        <v>181</v>
      </c>
      <c r="DA280" t="s">
        <v>182</v>
      </c>
      <c r="DB280">
        <v>5000</v>
      </c>
      <c r="DC280">
        <v>60</v>
      </c>
      <c r="DD280" t="s">
        <v>191</v>
      </c>
      <c r="DE280" t="s">
        <v>183</v>
      </c>
      <c r="DK280" t="s">
        <v>95</v>
      </c>
      <c r="DN280" t="s">
        <v>177</v>
      </c>
      <c r="DP280" t="s">
        <v>184</v>
      </c>
      <c r="DQ280">
        <v>52</v>
      </c>
      <c r="DR280">
        <v>5.3</v>
      </c>
      <c r="DS280">
        <v>2250</v>
      </c>
      <c r="DT280" t="s">
        <v>94</v>
      </c>
      <c r="DU280" t="s">
        <v>93</v>
      </c>
      <c r="DW280">
        <v>0</v>
      </c>
      <c r="DX280" t="s">
        <v>185</v>
      </c>
      <c r="DY280" t="s">
        <v>186</v>
      </c>
      <c r="DZ280" t="s">
        <v>187</v>
      </c>
      <c r="EB280" t="s">
        <v>191</v>
      </c>
    </row>
    <row r="281" spans="1:132" x14ac:dyDescent="0.25">
      <c r="A281" t="s">
        <v>34</v>
      </c>
      <c r="B281" t="s">
        <v>210</v>
      </c>
      <c r="C281" t="s">
        <v>190</v>
      </c>
      <c r="D281">
        <v>2</v>
      </c>
      <c r="E281">
        <v>120</v>
      </c>
      <c r="F281" t="s">
        <v>191</v>
      </c>
      <c r="G281" s="10">
        <v>44677.436701388891</v>
      </c>
      <c r="H281" t="s">
        <v>192</v>
      </c>
      <c r="I281">
        <v>1.0669999999999999</v>
      </c>
      <c r="J281">
        <v>6.4000000000000001E-2</v>
      </c>
      <c r="K281">
        <v>459.4</v>
      </c>
      <c r="L281">
        <v>6.2</v>
      </c>
      <c r="M281">
        <v>211.8</v>
      </c>
      <c r="N281">
        <v>0.151</v>
      </c>
      <c r="O281">
        <v>-11.9</v>
      </c>
      <c r="P281">
        <v>-0.8</v>
      </c>
      <c r="Q281" t="s">
        <v>35</v>
      </c>
      <c r="R281">
        <v>55056</v>
      </c>
      <c r="S281" t="s">
        <v>36</v>
      </c>
      <c r="T281">
        <v>55066</v>
      </c>
      <c r="U281">
        <v>5000</v>
      </c>
      <c r="V281">
        <v>60</v>
      </c>
      <c r="W281" t="s">
        <v>37</v>
      </c>
      <c r="Y281">
        <v>38.1</v>
      </c>
      <c r="Z281" t="s">
        <v>38</v>
      </c>
      <c r="AE281">
        <v>-12</v>
      </c>
      <c r="AF281">
        <v>-0.7</v>
      </c>
      <c r="AG281">
        <v>25.45</v>
      </c>
      <c r="AH281">
        <v>22.52</v>
      </c>
      <c r="AI281">
        <v>1.1299999999999999</v>
      </c>
      <c r="AJ281" t="s">
        <v>154</v>
      </c>
      <c r="AK281" t="s">
        <v>155</v>
      </c>
      <c r="AL281" t="s">
        <v>156</v>
      </c>
      <c r="AM281">
        <v>14</v>
      </c>
      <c r="AN281">
        <v>14.5</v>
      </c>
      <c r="AO281" t="s">
        <v>157</v>
      </c>
      <c r="AP281" t="s">
        <v>158</v>
      </c>
      <c r="AQ281" t="s">
        <v>159</v>
      </c>
      <c r="AR281" t="s">
        <v>160</v>
      </c>
      <c r="AT281" t="s">
        <v>193</v>
      </c>
      <c r="AU281" s="10">
        <v>44671.507199074076</v>
      </c>
      <c r="AV281" t="s">
        <v>161</v>
      </c>
      <c r="AW281" t="s">
        <v>162</v>
      </c>
      <c r="AX281">
        <v>0.3</v>
      </c>
      <c r="BC281" t="s">
        <v>163</v>
      </c>
      <c r="BD281" t="s">
        <v>164</v>
      </c>
      <c r="BE281" s="10">
        <v>44676.610300925924</v>
      </c>
      <c r="BF281" t="s">
        <v>92</v>
      </c>
      <c r="BG281" t="s">
        <v>165</v>
      </c>
      <c r="BH281">
        <v>390</v>
      </c>
      <c r="BJ281">
        <v>0</v>
      </c>
      <c r="BK281">
        <v>500</v>
      </c>
      <c r="BL281">
        <v>250</v>
      </c>
      <c r="BM281" t="s">
        <v>166</v>
      </c>
      <c r="BN281">
        <v>400</v>
      </c>
      <c r="BO281" t="s">
        <v>167</v>
      </c>
      <c r="BP281">
        <v>60000</v>
      </c>
      <c r="BQ281" t="s">
        <v>168</v>
      </c>
      <c r="BR281" t="s">
        <v>169</v>
      </c>
      <c r="BS281" t="s">
        <v>170</v>
      </c>
      <c r="BT281">
        <v>45.6</v>
      </c>
      <c r="BU281">
        <v>0</v>
      </c>
      <c r="BV281" s="11">
        <v>42583</v>
      </c>
      <c r="BW281">
        <v>2</v>
      </c>
      <c r="BX281" t="s">
        <v>171</v>
      </c>
      <c r="BY281" t="s">
        <v>171</v>
      </c>
      <c r="BZ281" t="s">
        <v>172</v>
      </c>
      <c r="CA281">
        <v>7</v>
      </c>
      <c r="CB281">
        <v>154727</v>
      </c>
      <c r="CC281" t="s">
        <v>173</v>
      </c>
      <c r="CD281" t="s">
        <v>174</v>
      </c>
      <c r="CE281" t="s">
        <v>175</v>
      </c>
      <c r="CG281" t="s">
        <v>194</v>
      </c>
      <c r="CH281">
        <v>24.71</v>
      </c>
      <c r="CI281" t="s">
        <v>176</v>
      </c>
      <c r="CJ281" s="10">
        <v>44677.436805555553</v>
      </c>
      <c r="CK281" s="10">
        <v>44671.508576388886</v>
      </c>
      <c r="CL281" t="s">
        <v>191</v>
      </c>
      <c r="CM281" t="s">
        <v>195</v>
      </c>
      <c r="CN281" t="s">
        <v>93</v>
      </c>
      <c r="CO281">
        <v>2</v>
      </c>
      <c r="CP281">
        <v>23.16</v>
      </c>
      <c r="CQ281" t="s">
        <v>95</v>
      </c>
      <c r="CS281" t="s">
        <v>177</v>
      </c>
      <c r="CU281" t="s">
        <v>178</v>
      </c>
      <c r="CV281">
        <v>30</v>
      </c>
      <c r="CW281">
        <v>76.67</v>
      </c>
      <c r="CX281" t="s">
        <v>179</v>
      </c>
      <c r="CY281" t="s">
        <v>180</v>
      </c>
      <c r="CZ281" t="s">
        <v>181</v>
      </c>
      <c r="DA281" t="s">
        <v>182</v>
      </c>
      <c r="DB281">
        <v>5000</v>
      </c>
      <c r="DC281">
        <v>60</v>
      </c>
      <c r="DD281" t="s">
        <v>191</v>
      </c>
      <c r="DE281" t="s">
        <v>183</v>
      </c>
      <c r="DK281" t="s">
        <v>95</v>
      </c>
      <c r="DN281" t="s">
        <v>177</v>
      </c>
      <c r="DP281" t="s">
        <v>184</v>
      </c>
      <c r="DQ281">
        <v>84</v>
      </c>
      <c r="DR281">
        <v>5.3</v>
      </c>
      <c r="DS281">
        <v>2250</v>
      </c>
      <c r="DT281" t="s">
        <v>94</v>
      </c>
      <c r="DU281" t="s">
        <v>93</v>
      </c>
      <c r="DW281">
        <v>0</v>
      </c>
      <c r="DX281" t="s">
        <v>185</v>
      </c>
      <c r="DY281" t="s">
        <v>186</v>
      </c>
      <c r="DZ281" t="s">
        <v>187</v>
      </c>
      <c r="EB281" t="s">
        <v>191</v>
      </c>
    </row>
    <row r="282" spans="1:132" x14ac:dyDescent="0.25">
      <c r="A282" t="s">
        <v>34</v>
      </c>
      <c r="B282" t="s">
        <v>206</v>
      </c>
      <c r="C282" t="s">
        <v>200</v>
      </c>
      <c r="D282">
        <v>2</v>
      </c>
      <c r="E282">
        <v>120</v>
      </c>
      <c r="F282" t="s">
        <v>191</v>
      </c>
      <c r="G282" s="10">
        <v>44677.432847222219</v>
      </c>
      <c r="H282" t="s">
        <v>192</v>
      </c>
      <c r="I282">
        <v>1.044</v>
      </c>
      <c r="J282">
        <v>6.6000000000000003E-2</v>
      </c>
      <c r="K282">
        <v>459.4</v>
      </c>
      <c r="L282">
        <v>6.2</v>
      </c>
      <c r="M282">
        <v>223.7</v>
      </c>
      <c r="N282">
        <v>0.16300000000000001</v>
      </c>
      <c r="O282">
        <v>-12.3</v>
      </c>
      <c r="P282">
        <v>-1.7</v>
      </c>
      <c r="Q282" t="s">
        <v>35</v>
      </c>
      <c r="R282">
        <v>55056</v>
      </c>
      <c r="S282" t="s">
        <v>36</v>
      </c>
      <c r="T282">
        <v>55066</v>
      </c>
      <c r="U282">
        <v>5000</v>
      </c>
      <c r="V282">
        <v>60</v>
      </c>
      <c r="W282" t="s">
        <v>37</v>
      </c>
      <c r="Y282">
        <v>38.700000000000003</v>
      </c>
      <c r="Z282" t="s">
        <v>38</v>
      </c>
      <c r="AE282">
        <v>-12.4</v>
      </c>
      <c r="AF282">
        <v>-1.6</v>
      </c>
      <c r="AG282">
        <v>25.49</v>
      </c>
      <c r="AH282">
        <v>22.68</v>
      </c>
      <c r="AI282">
        <v>1.1240000000000001</v>
      </c>
      <c r="AJ282" t="s">
        <v>154</v>
      </c>
      <c r="AK282" t="s">
        <v>155</v>
      </c>
      <c r="AL282" t="s">
        <v>156</v>
      </c>
      <c r="AM282">
        <v>14</v>
      </c>
      <c r="AN282">
        <v>14.5</v>
      </c>
      <c r="AO282" t="s">
        <v>157</v>
      </c>
      <c r="AP282" t="s">
        <v>158</v>
      </c>
      <c r="AQ282" t="s">
        <v>159</v>
      </c>
      <c r="AR282" t="s">
        <v>160</v>
      </c>
      <c r="AT282" t="s">
        <v>193</v>
      </c>
      <c r="AU282" s="10">
        <v>44671.507199074076</v>
      </c>
      <c r="AV282" t="s">
        <v>161</v>
      </c>
      <c r="AW282" t="s">
        <v>162</v>
      </c>
      <c r="AX282">
        <v>0.3</v>
      </c>
      <c r="BC282" t="s">
        <v>163</v>
      </c>
      <c r="BD282" t="s">
        <v>164</v>
      </c>
      <c r="BE282" s="10">
        <v>44676.593981481485</v>
      </c>
      <c r="BF282" t="s">
        <v>92</v>
      </c>
      <c r="BG282" t="s">
        <v>165</v>
      </c>
      <c r="BH282">
        <v>344</v>
      </c>
      <c r="BJ282">
        <v>0</v>
      </c>
      <c r="BK282">
        <v>500</v>
      </c>
      <c r="BL282">
        <v>250</v>
      </c>
      <c r="BM282" t="s">
        <v>166</v>
      </c>
      <c r="BN282">
        <v>400</v>
      </c>
      <c r="BO282" t="s">
        <v>167</v>
      </c>
      <c r="BP282">
        <v>60000</v>
      </c>
      <c r="BQ282" t="s">
        <v>168</v>
      </c>
      <c r="BR282" t="s">
        <v>169</v>
      </c>
      <c r="BS282" t="s">
        <v>170</v>
      </c>
      <c r="BT282">
        <v>27.5</v>
      </c>
      <c r="BU282">
        <v>0</v>
      </c>
      <c r="BV282" s="11">
        <v>42583</v>
      </c>
      <c r="BW282">
        <v>2</v>
      </c>
      <c r="BX282" t="s">
        <v>171</v>
      </c>
      <c r="BY282" t="s">
        <v>171</v>
      </c>
      <c r="BZ282" t="s">
        <v>172</v>
      </c>
      <c r="CA282">
        <v>7</v>
      </c>
      <c r="CB282">
        <v>154727</v>
      </c>
      <c r="CC282" t="s">
        <v>173</v>
      </c>
      <c r="CD282" t="s">
        <v>174</v>
      </c>
      <c r="CE282" t="s">
        <v>175</v>
      </c>
      <c r="CG282" t="s">
        <v>194</v>
      </c>
      <c r="CH282">
        <v>24.46</v>
      </c>
      <c r="CI282" t="s">
        <v>176</v>
      </c>
      <c r="CJ282" s="10">
        <v>44677.432962962965</v>
      </c>
      <c r="CK282" s="10">
        <v>44671.508576388886</v>
      </c>
      <c r="CL282" t="s">
        <v>191</v>
      </c>
      <c r="CM282" t="s">
        <v>195</v>
      </c>
      <c r="CN282" t="s">
        <v>93</v>
      </c>
      <c r="CO282">
        <v>2</v>
      </c>
      <c r="CP282">
        <v>23.43</v>
      </c>
      <c r="CQ282" t="s">
        <v>95</v>
      </c>
      <c r="CS282" t="s">
        <v>177</v>
      </c>
      <c r="CU282" t="s">
        <v>178</v>
      </c>
      <c r="CV282">
        <v>30</v>
      </c>
      <c r="CW282">
        <v>77.36</v>
      </c>
      <c r="CX282" t="s">
        <v>179</v>
      </c>
      <c r="CY282" t="s">
        <v>180</v>
      </c>
      <c r="CZ282" t="s">
        <v>181</v>
      </c>
      <c r="DA282" t="s">
        <v>182</v>
      </c>
      <c r="DB282">
        <v>5000</v>
      </c>
      <c r="DC282">
        <v>60</v>
      </c>
      <c r="DD282" t="s">
        <v>191</v>
      </c>
      <c r="DE282" t="s">
        <v>183</v>
      </c>
      <c r="DK282" t="s">
        <v>95</v>
      </c>
      <c r="DN282" t="s">
        <v>177</v>
      </c>
      <c r="DP282" t="s">
        <v>184</v>
      </c>
      <c r="DQ282">
        <v>64</v>
      </c>
      <c r="DR282">
        <v>5.3</v>
      </c>
      <c r="DS282">
        <v>2250</v>
      </c>
      <c r="DT282" t="s">
        <v>94</v>
      </c>
      <c r="DU282" t="s">
        <v>93</v>
      </c>
      <c r="DW282">
        <v>0</v>
      </c>
      <c r="DX282" t="s">
        <v>185</v>
      </c>
      <c r="DY282" t="s">
        <v>186</v>
      </c>
      <c r="DZ282" t="s">
        <v>187</v>
      </c>
      <c r="EB282" t="s">
        <v>191</v>
      </c>
    </row>
    <row r="283" spans="1:132" x14ac:dyDescent="0.25">
      <c r="A283" t="s">
        <v>34</v>
      </c>
      <c r="B283" t="s">
        <v>209</v>
      </c>
      <c r="C283" t="s">
        <v>197</v>
      </c>
      <c r="D283">
        <v>2</v>
      </c>
      <c r="E283">
        <v>120</v>
      </c>
      <c r="F283" t="s">
        <v>191</v>
      </c>
      <c r="G283" s="10">
        <v>44676.633252314816</v>
      </c>
      <c r="H283" t="s">
        <v>192</v>
      </c>
      <c r="Q283" t="s">
        <v>35</v>
      </c>
      <c r="R283">
        <v>55056</v>
      </c>
      <c r="S283" t="s">
        <v>36</v>
      </c>
      <c r="T283">
        <v>55066</v>
      </c>
      <c r="U283">
        <v>5000</v>
      </c>
      <c r="V283">
        <v>60</v>
      </c>
      <c r="W283" t="s">
        <v>37</v>
      </c>
      <c r="Y283">
        <v>37.299999999999997</v>
      </c>
      <c r="Z283" t="s">
        <v>38</v>
      </c>
      <c r="AJ283" t="s">
        <v>154</v>
      </c>
      <c r="AK283" t="s">
        <v>155</v>
      </c>
      <c r="AL283" t="s">
        <v>156</v>
      </c>
      <c r="AM283">
        <v>14</v>
      </c>
      <c r="AN283">
        <v>14.5</v>
      </c>
      <c r="AO283" t="s">
        <v>157</v>
      </c>
      <c r="AP283" t="s">
        <v>158</v>
      </c>
      <c r="AQ283" t="s">
        <v>159</v>
      </c>
      <c r="AR283" t="s">
        <v>160</v>
      </c>
      <c r="AT283" t="s">
        <v>193</v>
      </c>
      <c r="AU283" s="10">
        <v>44671.507199074076</v>
      </c>
      <c r="AV283" t="s">
        <v>161</v>
      </c>
      <c r="AW283" t="s">
        <v>162</v>
      </c>
      <c r="AX283">
        <v>0.3</v>
      </c>
      <c r="BC283" t="s">
        <v>163</v>
      </c>
      <c r="BD283" t="s">
        <v>164</v>
      </c>
      <c r="BE283" s="10">
        <v>44676.60628472222</v>
      </c>
      <c r="BF283" t="s">
        <v>92</v>
      </c>
      <c r="BG283" t="s">
        <v>165</v>
      </c>
      <c r="BH283">
        <v>498</v>
      </c>
      <c r="BJ283">
        <v>0</v>
      </c>
      <c r="BK283">
        <v>500</v>
      </c>
      <c r="BL283">
        <v>250</v>
      </c>
      <c r="BM283" t="s">
        <v>166</v>
      </c>
      <c r="BN283">
        <v>400</v>
      </c>
      <c r="BO283" t="s">
        <v>167</v>
      </c>
      <c r="BP283">
        <v>60000</v>
      </c>
      <c r="BQ283" t="s">
        <v>168</v>
      </c>
      <c r="BR283" t="s">
        <v>169</v>
      </c>
      <c r="BS283" t="s">
        <v>170</v>
      </c>
      <c r="BU283">
        <v>0</v>
      </c>
      <c r="BV283" s="11">
        <v>42583</v>
      </c>
      <c r="BW283">
        <v>2</v>
      </c>
      <c r="BX283" t="s">
        <v>171</v>
      </c>
      <c r="BY283" t="s">
        <v>171</v>
      </c>
      <c r="BZ283" t="s">
        <v>172</v>
      </c>
      <c r="CA283">
        <v>7</v>
      </c>
      <c r="CB283">
        <v>154727</v>
      </c>
      <c r="CC283" t="s">
        <v>173</v>
      </c>
      <c r="CD283" t="s">
        <v>174</v>
      </c>
      <c r="CE283" t="s">
        <v>175</v>
      </c>
      <c r="CG283" t="s">
        <v>194</v>
      </c>
      <c r="CI283" t="s">
        <v>176</v>
      </c>
      <c r="CJ283" s="10">
        <v>44676.634479166663</v>
      </c>
      <c r="CK283" s="10">
        <v>44671.508576388886</v>
      </c>
      <c r="CL283" t="s">
        <v>191</v>
      </c>
      <c r="CM283" t="s">
        <v>195</v>
      </c>
      <c r="CN283" t="s">
        <v>93</v>
      </c>
      <c r="CO283">
        <v>2</v>
      </c>
      <c r="CQ283" t="s">
        <v>95</v>
      </c>
      <c r="CS283" t="s">
        <v>177</v>
      </c>
      <c r="CU283" t="s">
        <v>178</v>
      </c>
      <c r="CV283">
        <v>30</v>
      </c>
      <c r="CX283" t="s">
        <v>179</v>
      </c>
      <c r="CY283" t="s">
        <v>180</v>
      </c>
      <c r="CZ283" t="s">
        <v>181</v>
      </c>
      <c r="DA283" t="s">
        <v>182</v>
      </c>
      <c r="DB283">
        <v>5000</v>
      </c>
      <c r="DC283">
        <v>60</v>
      </c>
      <c r="DD283" t="s">
        <v>191</v>
      </c>
      <c r="DE283" t="s">
        <v>183</v>
      </c>
      <c r="DK283" t="s">
        <v>95</v>
      </c>
      <c r="DN283" t="s">
        <v>177</v>
      </c>
      <c r="DP283" t="s">
        <v>184</v>
      </c>
      <c r="DQ283">
        <v>60</v>
      </c>
      <c r="DR283">
        <v>5.3</v>
      </c>
      <c r="DS283">
        <v>2250</v>
      </c>
      <c r="DT283" t="s">
        <v>94</v>
      </c>
      <c r="DU283" t="s">
        <v>93</v>
      </c>
      <c r="DW283">
        <v>1</v>
      </c>
      <c r="DX283" t="s">
        <v>185</v>
      </c>
      <c r="DY283" t="s">
        <v>186</v>
      </c>
      <c r="DZ283" t="s">
        <v>187</v>
      </c>
      <c r="EB283" t="s">
        <v>191</v>
      </c>
    </row>
    <row r="284" spans="1:132" x14ac:dyDescent="0.25">
      <c r="A284" t="s">
        <v>34</v>
      </c>
      <c r="B284" t="s">
        <v>205</v>
      </c>
      <c r="C284" t="s">
        <v>200</v>
      </c>
      <c r="D284">
        <v>2</v>
      </c>
      <c r="E284">
        <v>120</v>
      </c>
      <c r="F284" t="s">
        <v>191</v>
      </c>
      <c r="G284" s="10">
        <v>44676.630833333336</v>
      </c>
      <c r="H284" t="s">
        <v>192</v>
      </c>
      <c r="I284">
        <v>1.1000000000000001</v>
      </c>
      <c r="J284">
        <v>6.0999999999999999E-2</v>
      </c>
      <c r="K284">
        <v>466</v>
      </c>
      <c r="L284">
        <v>6.3</v>
      </c>
      <c r="M284">
        <v>260.10000000000002</v>
      </c>
      <c r="N284">
        <v>0.27900000000000003</v>
      </c>
      <c r="O284">
        <v>-9.8000000000000007</v>
      </c>
      <c r="P284">
        <v>-1.7</v>
      </c>
      <c r="Q284" t="s">
        <v>35</v>
      </c>
      <c r="R284">
        <v>55056</v>
      </c>
      <c r="S284" t="s">
        <v>36</v>
      </c>
      <c r="T284">
        <v>55066</v>
      </c>
      <c r="U284">
        <v>5000</v>
      </c>
      <c r="V284">
        <v>60</v>
      </c>
      <c r="W284" t="s">
        <v>37</v>
      </c>
      <c r="Y284">
        <v>37.1</v>
      </c>
      <c r="Z284" t="s">
        <v>38</v>
      </c>
      <c r="AE284">
        <v>-9.8000000000000007</v>
      </c>
      <c r="AF284">
        <v>-1.4</v>
      </c>
      <c r="AG284">
        <v>25.71</v>
      </c>
      <c r="AH284">
        <v>22.05</v>
      </c>
      <c r="AI284">
        <v>1.1659999999999999</v>
      </c>
      <c r="AJ284" t="s">
        <v>154</v>
      </c>
      <c r="AK284" t="s">
        <v>155</v>
      </c>
      <c r="AL284" t="s">
        <v>156</v>
      </c>
      <c r="AM284">
        <v>14</v>
      </c>
      <c r="AN284">
        <v>14.5</v>
      </c>
      <c r="AO284" t="s">
        <v>157</v>
      </c>
      <c r="AP284" t="s">
        <v>158</v>
      </c>
      <c r="AQ284" t="s">
        <v>159</v>
      </c>
      <c r="AR284" t="s">
        <v>160</v>
      </c>
      <c r="AT284" t="s">
        <v>193</v>
      </c>
      <c r="AU284" s="10">
        <v>44671.507199074076</v>
      </c>
      <c r="AV284" t="s">
        <v>161</v>
      </c>
      <c r="AW284" t="s">
        <v>162</v>
      </c>
      <c r="AX284">
        <v>0.3</v>
      </c>
      <c r="BC284" t="s">
        <v>163</v>
      </c>
      <c r="BD284" t="s">
        <v>164</v>
      </c>
      <c r="BE284" s="10">
        <v>44676.570625</v>
      </c>
      <c r="BF284" t="s">
        <v>92</v>
      </c>
      <c r="BG284" t="s">
        <v>165</v>
      </c>
      <c r="BH284">
        <v>406</v>
      </c>
      <c r="BJ284">
        <v>0</v>
      </c>
      <c r="BK284">
        <v>500</v>
      </c>
      <c r="BL284">
        <v>250</v>
      </c>
      <c r="BM284" t="s">
        <v>166</v>
      </c>
      <c r="BN284">
        <v>400</v>
      </c>
      <c r="BO284" t="s">
        <v>167</v>
      </c>
      <c r="BP284">
        <v>60000</v>
      </c>
      <c r="BQ284" t="s">
        <v>168</v>
      </c>
      <c r="BR284" t="s">
        <v>169</v>
      </c>
      <c r="BS284" t="s">
        <v>170</v>
      </c>
      <c r="BT284">
        <v>34.1</v>
      </c>
      <c r="BU284">
        <v>0</v>
      </c>
      <c r="BV284" s="11">
        <v>42583</v>
      </c>
      <c r="BW284">
        <v>2</v>
      </c>
      <c r="BX284" t="s">
        <v>171</v>
      </c>
      <c r="BY284" t="s">
        <v>171</v>
      </c>
      <c r="BZ284" t="s">
        <v>172</v>
      </c>
      <c r="CA284">
        <v>7</v>
      </c>
      <c r="CB284">
        <v>154727</v>
      </c>
      <c r="CC284" t="s">
        <v>173</v>
      </c>
      <c r="CD284" t="s">
        <v>174</v>
      </c>
      <c r="CE284" t="s">
        <v>175</v>
      </c>
      <c r="CG284" t="s">
        <v>194</v>
      </c>
      <c r="CH284">
        <v>25.27</v>
      </c>
      <c r="CI284" t="s">
        <v>176</v>
      </c>
      <c r="CJ284" s="10">
        <v>44676.630960648145</v>
      </c>
      <c r="CK284" s="10">
        <v>44671.508576388886</v>
      </c>
      <c r="CL284" t="s">
        <v>191</v>
      </c>
      <c r="CM284" t="s">
        <v>195</v>
      </c>
      <c r="CN284" t="s">
        <v>93</v>
      </c>
      <c r="CO284">
        <v>2</v>
      </c>
      <c r="CP284">
        <v>22.98</v>
      </c>
      <c r="CQ284" t="s">
        <v>95</v>
      </c>
      <c r="CS284" t="s">
        <v>177</v>
      </c>
      <c r="CU284" t="s">
        <v>178</v>
      </c>
      <c r="CV284">
        <v>30</v>
      </c>
      <c r="CW284">
        <v>78.150000000000006</v>
      </c>
      <c r="CX284" t="s">
        <v>179</v>
      </c>
      <c r="CY284" t="s">
        <v>180</v>
      </c>
      <c r="CZ284" t="s">
        <v>181</v>
      </c>
      <c r="DA284" t="s">
        <v>182</v>
      </c>
      <c r="DB284">
        <v>5000</v>
      </c>
      <c r="DC284">
        <v>60</v>
      </c>
      <c r="DD284" t="s">
        <v>191</v>
      </c>
      <c r="DE284" t="s">
        <v>183</v>
      </c>
      <c r="DK284" t="s">
        <v>95</v>
      </c>
      <c r="DN284" t="s">
        <v>177</v>
      </c>
      <c r="DP284" t="s">
        <v>184</v>
      </c>
      <c r="DQ284">
        <v>84</v>
      </c>
      <c r="DR284">
        <v>5.3</v>
      </c>
      <c r="DS284">
        <v>2250</v>
      </c>
      <c r="DT284" t="s">
        <v>94</v>
      </c>
      <c r="DU284" t="s">
        <v>93</v>
      </c>
      <c r="DW284">
        <v>1</v>
      </c>
      <c r="DX284" t="s">
        <v>185</v>
      </c>
      <c r="DY284" t="s">
        <v>186</v>
      </c>
      <c r="DZ284" t="s">
        <v>187</v>
      </c>
      <c r="EB284" t="s">
        <v>191</v>
      </c>
    </row>
    <row r="285" spans="1:132" x14ac:dyDescent="0.25">
      <c r="A285" t="s">
        <v>34</v>
      </c>
      <c r="B285" t="s">
        <v>204</v>
      </c>
      <c r="C285" t="s">
        <v>190</v>
      </c>
      <c r="D285">
        <v>2</v>
      </c>
      <c r="E285">
        <v>120</v>
      </c>
      <c r="F285" t="s">
        <v>191</v>
      </c>
      <c r="G285" s="10">
        <v>44676.627187500002</v>
      </c>
      <c r="H285" t="s">
        <v>192</v>
      </c>
      <c r="I285">
        <v>1.0820000000000001</v>
      </c>
      <c r="J285">
        <v>7.0999999999999994E-2</v>
      </c>
      <c r="K285">
        <v>431</v>
      </c>
      <c r="L285">
        <v>5.8</v>
      </c>
      <c r="M285">
        <v>297.60000000000002</v>
      </c>
      <c r="N285">
        <v>0.188</v>
      </c>
      <c r="O285">
        <v>-9.6999999999999993</v>
      </c>
      <c r="P285">
        <v>-2.1</v>
      </c>
      <c r="Q285" t="s">
        <v>35</v>
      </c>
      <c r="R285">
        <v>55056</v>
      </c>
      <c r="S285" t="s">
        <v>36</v>
      </c>
      <c r="T285">
        <v>55066</v>
      </c>
      <c r="U285">
        <v>5000</v>
      </c>
      <c r="V285">
        <v>60</v>
      </c>
      <c r="W285" t="s">
        <v>37</v>
      </c>
      <c r="Y285">
        <v>37.299999999999997</v>
      </c>
      <c r="Z285" t="s">
        <v>38</v>
      </c>
      <c r="AE285">
        <v>-9.6999999999999993</v>
      </c>
      <c r="AF285">
        <v>-2</v>
      </c>
      <c r="AG285">
        <v>25.18</v>
      </c>
      <c r="AH285">
        <v>21.75</v>
      </c>
      <c r="AI285">
        <v>1.1579999999999999</v>
      </c>
      <c r="AJ285" t="s">
        <v>154</v>
      </c>
      <c r="AK285" t="s">
        <v>155</v>
      </c>
      <c r="AL285" t="s">
        <v>156</v>
      </c>
      <c r="AM285">
        <v>14</v>
      </c>
      <c r="AN285">
        <v>14.5</v>
      </c>
      <c r="AO285" t="s">
        <v>157</v>
      </c>
      <c r="AP285" t="s">
        <v>158</v>
      </c>
      <c r="AQ285" t="s">
        <v>159</v>
      </c>
      <c r="AR285" t="s">
        <v>160</v>
      </c>
      <c r="AT285" t="s">
        <v>193</v>
      </c>
      <c r="AU285" s="10">
        <v>44671.507199074076</v>
      </c>
      <c r="AV285" t="s">
        <v>161</v>
      </c>
      <c r="AW285" t="s">
        <v>162</v>
      </c>
      <c r="AX285">
        <v>0.3</v>
      </c>
      <c r="BC285" t="s">
        <v>163</v>
      </c>
      <c r="BD285" t="s">
        <v>164</v>
      </c>
      <c r="BE285" s="10">
        <v>44676.565138888887</v>
      </c>
      <c r="BF285" t="s">
        <v>92</v>
      </c>
      <c r="BG285" t="s">
        <v>165</v>
      </c>
      <c r="BH285">
        <v>498</v>
      </c>
      <c r="BJ285">
        <v>0</v>
      </c>
      <c r="BK285">
        <v>500</v>
      </c>
      <c r="BL285">
        <v>250</v>
      </c>
      <c r="BM285" t="s">
        <v>166</v>
      </c>
      <c r="BN285">
        <v>400</v>
      </c>
      <c r="BO285" t="s">
        <v>167</v>
      </c>
      <c r="BP285">
        <v>60000</v>
      </c>
      <c r="BQ285" t="s">
        <v>168</v>
      </c>
      <c r="BR285" t="s">
        <v>169</v>
      </c>
      <c r="BS285" t="s">
        <v>170</v>
      </c>
      <c r="BT285">
        <v>46.6</v>
      </c>
      <c r="BU285">
        <v>0</v>
      </c>
      <c r="BV285" s="11">
        <v>42583</v>
      </c>
      <c r="BW285">
        <v>2</v>
      </c>
      <c r="BX285" t="s">
        <v>171</v>
      </c>
      <c r="BY285" t="s">
        <v>171</v>
      </c>
      <c r="BZ285" t="s">
        <v>172</v>
      </c>
      <c r="CA285">
        <v>7</v>
      </c>
      <c r="CB285">
        <v>154727</v>
      </c>
      <c r="CC285" t="s">
        <v>173</v>
      </c>
      <c r="CD285" t="s">
        <v>174</v>
      </c>
      <c r="CE285" t="s">
        <v>175</v>
      </c>
      <c r="CG285" t="s">
        <v>194</v>
      </c>
      <c r="CH285">
        <v>24.05</v>
      </c>
      <c r="CI285" t="s">
        <v>176</v>
      </c>
      <c r="CJ285" s="10">
        <v>44676.627303240741</v>
      </c>
      <c r="CK285" s="10">
        <v>44671.508576388886</v>
      </c>
      <c r="CL285" t="s">
        <v>191</v>
      </c>
      <c r="CM285" t="s">
        <v>195</v>
      </c>
      <c r="CN285" t="s">
        <v>93</v>
      </c>
      <c r="CO285">
        <v>2</v>
      </c>
      <c r="CP285">
        <v>22.23</v>
      </c>
      <c r="CQ285" t="s">
        <v>95</v>
      </c>
      <c r="CS285" t="s">
        <v>177</v>
      </c>
      <c r="CU285" t="s">
        <v>178</v>
      </c>
      <c r="CV285">
        <v>30</v>
      </c>
      <c r="CW285">
        <v>74.64</v>
      </c>
      <c r="CX285" t="s">
        <v>179</v>
      </c>
      <c r="CY285" t="s">
        <v>180</v>
      </c>
      <c r="CZ285" t="s">
        <v>181</v>
      </c>
      <c r="DA285" t="s">
        <v>182</v>
      </c>
      <c r="DB285">
        <v>5000</v>
      </c>
      <c r="DC285">
        <v>60</v>
      </c>
      <c r="DD285" t="s">
        <v>191</v>
      </c>
      <c r="DE285" t="s">
        <v>183</v>
      </c>
      <c r="DK285" t="s">
        <v>95</v>
      </c>
      <c r="DN285" t="s">
        <v>177</v>
      </c>
      <c r="DP285" t="s">
        <v>184</v>
      </c>
      <c r="DQ285">
        <v>68</v>
      </c>
      <c r="DR285">
        <v>5.3</v>
      </c>
      <c r="DS285">
        <v>2250</v>
      </c>
      <c r="DT285" t="s">
        <v>94</v>
      </c>
      <c r="DU285" t="s">
        <v>93</v>
      </c>
      <c r="DW285">
        <v>1</v>
      </c>
      <c r="DX285" t="s">
        <v>185</v>
      </c>
      <c r="DY285" t="s">
        <v>186</v>
      </c>
      <c r="DZ285" t="s">
        <v>187</v>
      </c>
      <c r="EB285" t="s">
        <v>191</v>
      </c>
    </row>
    <row r="286" spans="1:132" x14ac:dyDescent="0.25">
      <c r="A286" t="s">
        <v>34</v>
      </c>
      <c r="B286" t="s">
        <v>211</v>
      </c>
      <c r="C286" t="s">
        <v>200</v>
      </c>
      <c r="D286">
        <v>2</v>
      </c>
      <c r="E286">
        <v>120</v>
      </c>
      <c r="F286" t="s">
        <v>191</v>
      </c>
      <c r="G286" s="10">
        <v>44676.62395833333</v>
      </c>
      <c r="H286" t="s">
        <v>192</v>
      </c>
      <c r="I286">
        <v>1.119</v>
      </c>
      <c r="J286">
        <v>4.2000000000000003E-2</v>
      </c>
      <c r="K286">
        <v>456.3</v>
      </c>
      <c r="L286">
        <v>6.2</v>
      </c>
      <c r="M286">
        <v>252.2</v>
      </c>
      <c r="N286">
        <v>8.5999999999999993E-2</v>
      </c>
      <c r="O286">
        <v>-11</v>
      </c>
      <c r="P286">
        <v>-2.2000000000000002</v>
      </c>
      <c r="Q286" t="s">
        <v>35</v>
      </c>
      <c r="R286">
        <v>55056</v>
      </c>
      <c r="S286" t="s">
        <v>36</v>
      </c>
      <c r="T286">
        <v>55066</v>
      </c>
      <c r="U286">
        <v>5000</v>
      </c>
      <c r="V286">
        <v>60</v>
      </c>
      <c r="W286" t="s">
        <v>37</v>
      </c>
      <c r="Y286">
        <v>37.299999999999997</v>
      </c>
      <c r="Z286" t="s">
        <v>38</v>
      </c>
      <c r="AE286">
        <v>-11.1</v>
      </c>
      <c r="AF286">
        <v>-2.1</v>
      </c>
      <c r="AG286">
        <v>25.71</v>
      </c>
      <c r="AH286">
        <v>22.48</v>
      </c>
      <c r="AI286">
        <v>1.1439999999999999</v>
      </c>
      <c r="AJ286" t="s">
        <v>154</v>
      </c>
      <c r="AK286" t="s">
        <v>155</v>
      </c>
      <c r="AL286" t="s">
        <v>156</v>
      </c>
      <c r="AM286">
        <v>14</v>
      </c>
      <c r="AN286">
        <v>14.5</v>
      </c>
      <c r="AO286" t="s">
        <v>157</v>
      </c>
      <c r="AP286" t="s">
        <v>158</v>
      </c>
      <c r="AQ286" t="s">
        <v>159</v>
      </c>
      <c r="AR286" t="s">
        <v>160</v>
      </c>
      <c r="AT286" t="s">
        <v>193</v>
      </c>
      <c r="AU286" s="10">
        <v>44671.507199074076</v>
      </c>
      <c r="AV286" t="s">
        <v>161</v>
      </c>
      <c r="AW286" t="s">
        <v>162</v>
      </c>
      <c r="AX286">
        <v>0.3</v>
      </c>
      <c r="BC286" t="s">
        <v>163</v>
      </c>
      <c r="BD286" t="s">
        <v>164</v>
      </c>
      <c r="BE286" s="10">
        <v>44676.555439814816</v>
      </c>
      <c r="BF286" t="s">
        <v>92</v>
      </c>
      <c r="BG286" t="s">
        <v>165</v>
      </c>
      <c r="BH286">
        <v>394</v>
      </c>
      <c r="BJ286">
        <v>0</v>
      </c>
      <c r="BK286">
        <v>500</v>
      </c>
      <c r="BL286">
        <v>250</v>
      </c>
      <c r="BM286" t="s">
        <v>166</v>
      </c>
      <c r="BN286">
        <v>400</v>
      </c>
      <c r="BO286" t="s">
        <v>167</v>
      </c>
      <c r="BP286">
        <v>60000</v>
      </c>
      <c r="BQ286" t="s">
        <v>168</v>
      </c>
      <c r="BR286" t="s">
        <v>169</v>
      </c>
      <c r="BS286" t="s">
        <v>170</v>
      </c>
      <c r="BT286">
        <v>176</v>
      </c>
      <c r="BU286">
        <v>0</v>
      </c>
      <c r="BV286" s="11">
        <v>42583</v>
      </c>
      <c r="BW286">
        <v>2</v>
      </c>
      <c r="BX286" t="s">
        <v>171</v>
      </c>
      <c r="BY286" t="s">
        <v>171</v>
      </c>
      <c r="BZ286" t="s">
        <v>172</v>
      </c>
      <c r="CA286">
        <v>7</v>
      </c>
      <c r="CB286">
        <v>154727</v>
      </c>
      <c r="CC286" t="s">
        <v>173</v>
      </c>
      <c r="CD286" t="s">
        <v>174</v>
      </c>
      <c r="CE286" t="s">
        <v>175</v>
      </c>
      <c r="CG286" t="s">
        <v>194</v>
      </c>
      <c r="CH286">
        <v>25.18</v>
      </c>
      <c r="CI286" t="s">
        <v>176</v>
      </c>
      <c r="CJ286" s="10">
        <v>44676.624074074076</v>
      </c>
      <c r="CK286" s="10">
        <v>44671.508576388886</v>
      </c>
      <c r="CL286" t="s">
        <v>191</v>
      </c>
      <c r="CM286" t="s">
        <v>195</v>
      </c>
      <c r="CN286" t="s">
        <v>93</v>
      </c>
      <c r="CO286">
        <v>2</v>
      </c>
      <c r="CP286">
        <v>22.51</v>
      </c>
      <c r="CQ286" t="s">
        <v>95</v>
      </c>
      <c r="CS286" t="s">
        <v>177</v>
      </c>
      <c r="CU286" t="s">
        <v>178</v>
      </c>
      <c r="CV286">
        <v>30</v>
      </c>
      <c r="CW286">
        <v>75.92</v>
      </c>
      <c r="CX286" t="s">
        <v>179</v>
      </c>
      <c r="CY286" t="s">
        <v>180</v>
      </c>
      <c r="CZ286" t="s">
        <v>181</v>
      </c>
      <c r="DA286" t="s">
        <v>182</v>
      </c>
      <c r="DB286">
        <v>5000</v>
      </c>
      <c r="DC286">
        <v>60</v>
      </c>
      <c r="DD286" t="s">
        <v>191</v>
      </c>
      <c r="DE286" t="s">
        <v>183</v>
      </c>
      <c r="DK286" t="s">
        <v>95</v>
      </c>
      <c r="DN286" t="s">
        <v>177</v>
      </c>
      <c r="DP286" t="s">
        <v>184</v>
      </c>
      <c r="DQ286">
        <v>102</v>
      </c>
      <c r="DR286">
        <v>5.3</v>
      </c>
      <c r="DS286">
        <v>2250</v>
      </c>
      <c r="DT286" t="s">
        <v>94</v>
      </c>
      <c r="DU286" t="s">
        <v>93</v>
      </c>
      <c r="DW286">
        <v>1</v>
      </c>
      <c r="DX286" t="s">
        <v>185</v>
      </c>
      <c r="DY286" t="s">
        <v>186</v>
      </c>
      <c r="DZ286" t="s">
        <v>187</v>
      </c>
      <c r="EB286" t="s">
        <v>191</v>
      </c>
    </row>
    <row r="287" spans="1:132" x14ac:dyDescent="0.25">
      <c r="A287" t="s">
        <v>34</v>
      </c>
      <c r="B287" t="s">
        <v>189</v>
      </c>
      <c r="C287" t="s">
        <v>190</v>
      </c>
      <c r="D287">
        <v>1</v>
      </c>
      <c r="E287">
        <v>120</v>
      </c>
      <c r="F287" t="s">
        <v>191</v>
      </c>
      <c r="G287" s="10">
        <v>44676.613344907404</v>
      </c>
      <c r="H287" t="s">
        <v>192</v>
      </c>
      <c r="I287">
        <v>1.0680000000000001</v>
      </c>
      <c r="J287">
        <v>3.9E-2</v>
      </c>
      <c r="K287">
        <v>457</v>
      </c>
      <c r="L287">
        <v>6.2</v>
      </c>
      <c r="M287">
        <v>336.9</v>
      </c>
      <c r="N287">
        <v>0.21199999999999999</v>
      </c>
      <c r="O287">
        <v>-10.4</v>
      </c>
      <c r="P287">
        <v>-1</v>
      </c>
      <c r="Q287" t="s">
        <v>35</v>
      </c>
      <c r="R287">
        <v>55056</v>
      </c>
      <c r="S287" t="s">
        <v>36</v>
      </c>
      <c r="T287">
        <v>55066</v>
      </c>
      <c r="U287">
        <v>5000</v>
      </c>
      <c r="V287">
        <v>60</v>
      </c>
      <c r="W287" t="s">
        <v>37</v>
      </c>
      <c r="Y287">
        <v>37.9</v>
      </c>
      <c r="Z287" t="s">
        <v>38</v>
      </c>
      <c r="AE287">
        <v>-10.199999999999999</v>
      </c>
      <c r="AF287">
        <v>-1</v>
      </c>
      <c r="AG287">
        <v>25.36</v>
      </c>
      <c r="AH287">
        <v>22.7</v>
      </c>
      <c r="AI287">
        <v>1.117</v>
      </c>
      <c r="AJ287" t="s">
        <v>154</v>
      </c>
      <c r="AK287" t="s">
        <v>155</v>
      </c>
      <c r="AL287" t="s">
        <v>156</v>
      </c>
      <c r="AM287">
        <v>14</v>
      </c>
      <c r="AN287">
        <v>14.5</v>
      </c>
      <c r="AO287" t="s">
        <v>157</v>
      </c>
      <c r="AP287" t="s">
        <v>158</v>
      </c>
      <c r="AQ287" t="s">
        <v>159</v>
      </c>
      <c r="AR287" t="s">
        <v>160</v>
      </c>
      <c r="AT287" t="s">
        <v>193</v>
      </c>
      <c r="AU287" s="10">
        <v>44671.507199074076</v>
      </c>
      <c r="AV287" t="s">
        <v>161</v>
      </c>
      <c r="AW287" t="s">
        <v>162</v>
      </c>
      <c r="AX287">
        <v>0.3</v>
      </c>
      <c r="BC287" t="s">
        <v>163</v>
      </c>
      <c r="BD287" t="s">
        <v>164</v>
      </c>
      <c r="BE287" s="10">
        <v>44676.612939814811</v>
      </c>
      <c r="BF287" t="s">
        <v>92</v>
      </c>
      <c r="BG287" t="s">
        <v>165</v>
      </c>
      <c r="BH287">
        <v>374</v>
      </c>
      <c r="BJ287">
        <v>0</v>
      </c>
      <c r="BK287">
        <v>500</v>
      </c>
      <c r="BL287">
        <v>250</v>
      </c>
      <c r="BM287" t="s">
        <v>166</v>
      </c>
      <c r="BN287">
        <v>400</v>
      </c>
      <c r="BO287" t="s">
        <v>167</v>
      </c>
      <c r="BP287">
        <v>60000</v>
      </c>
      <c r="BQ287" t="s">
        <v>168</v>
      </c>
      <c r="BR287" t="s">
        <v>169</v>
      </c>
      <c r="BS287" t="s">
        <v>170</v>
      </c>
      <c r="BT287">
        <v>138.30000000000001</v>
      </c>
      <c r="BU287">
        <v>0</v>
      </c>
      <c r="BV287" s="11">
        <v>42583</v>
      </c>
      <c r="BW287">
        <v>2</v>
      </c>
      <c r="BX287" t="s">
        <v>171</v>
      </c>
      <c r="BY287" t="s">
        <v>171</v>
      </c>
      <c r="BZ287" t="s">
        <v>172</v>
      </c>
      <c r="CA287">
        <v>7</v>
      </c>
      <c r="CB287">
        <v>154727</v>
      </c>
      <c r="CC287" t="s">
        <v>173</v>
      </c>
      <c r="CD287" t="s">
        <v>174</v>
      </c>
      <c r="CE287" t="s">
        <v>175</v>
      </c>
      <c r="CG287" t="s">
        <v>194</v>
      </c>
      <c r="CH287">
        <v>24.62</v>
      </c>
      <c r="CI287" t="s">
        <v>176</v>
      </c>
      <c r="CJ287" s="10">
        <v>44676.615613425929</v>
      </c>
      <c r="CK287" s="10">
        <v>44671.508576388886</v>
      </c>
      <c r="CL287" t="s">
        <v>191</v>
      </c>
      <c r="CM287" t="s">
        <v>195</v>
      </c>
      <c r="CN287" t="s">
        <v>93</v>
      </c>
      <c r="CO287">
        <v>2</v>
      </c>
      <c r="CP287">
        <v>23.04</v>
      </c>
      <c r="CQ287" t="s">
        <v>95</v>
      </c>
      <c r="CS287" t="s">
        <v>177</v>
      </c>
      <c r="CU287" t="s">
        <v>178</v>
      </c>
      <c r="CV287">
        <v>30</v>
      </c>
      <c r="CW287">
        <v>76.290000000000006</v>
      </c>
      <c r="CX287" t="s">
        <v>179</v>
      </c>
      <c r="CY287" t="s">
        <v>180</v>
      </c>
      <c r="CZ287" t="s">
        <v>181</v>
      </c>
      <c r="DA287" t="s">
        <v>182</v>
      </c>
      <c r="DB287">
        <v>5000</v>
      </c>
      <c r="DC287">
        <v>60</v>
      </c>
      <c r="DD287" t="s">
        <v>191</v>
      </c>
      <c r="DE287" t="s">
        <v>183</v>
      </c>
      <c r="DK287" t="s">
        <v>95</v>
      </c>
      <c r="DN287" t="s">
        <v>177</v>
      </c>
      <c r="DP287" t="s">
        <v>184</v>
      </c>
      <c r="DQ287">
        <v>86</v>
      </c>
      <c r="DR287">
        <v>5.3</v>
      </c>
      <c r="DS287">
        <v>2250</v>
      </c>
      <c r="DT287" t="s">
        <v>94</v>
      </c>
      <c r="DU287" t="s">
        <v>93</v>
      </c>
      <c r="DW287">
        <v>1</v>
      </c>
      <c r="DX287" t="s">
        <v>185</v>
      </c>
      <c r="DY287" t="s">
        <v>186</v>
      </c>
      <c r="DZ287" t="s">
        <v>187</v>
      </c>
      <c r="EB287" t="s">
        <v>191</v>
      </c>
    </row>
    <row r="288" spans="1:132" x14ac:dyDescent="0.25">
      <c r="A288" t="s">
        <v>34</v>
      </c>
      <c r="B288" t="s">
        <v>210</v>
      </c>
      <c r="C288" t="s">
        <v>190</v>
      </c>
      <c r="D288">
        <v>1</v>
      </c>
      <c r="E288">
        <v>120</v>
      </c>
      <c r="F288" t="s">
        <v>191</v>
      </c>
      <c r="G288" s="10">
        <v>44676.610706018517</v>
      </c>
      <c r="H288" t="s">
        <v>192</v>
      </c>
      <c r="I288">
        <v>1.0129999999999999</v>
      </c>
      <c r="J288">
        <v>6.4000000000000001E-2</v>
      </c>
      <c r="K288">
        <v>451.1</v>
      </c>
      <c r="L288">
        <v>6.1</v>
      </c>
      <c r="M288">
        <v>201.5</v>
      </c>
      <c r="N288">
        <v>0.14899999999999999</v>
      </c>
      <c r="O288">
        <v>-9.6</v>
      </c>
      <c r="P288">
        <v>-1.1000000000000001</v>
      </c>
      <c r="Q288" t="s">
        <v>35</v>
      </c>
      <c r="R288">
        <v>55056</v>
      </c>
      <c r="S288" t="s">
        <v>36</v>
      </c>
      <c r="T288">
        <v>55066</v>
      </c>
      <c r="U288">
        <v>5000</v>
      </c>
      <c r="V288">
        <v>60</v>
      </c>
      <c r="W288" t="s">
        <v>37</v>
      </c>
      <c r="Y288">
        <v>38</v>
      </c>
      <c r="Z288" t="s">
        <v>38</v>
      </c>
      <c r="AE288">
        <v>-9.6999999999999993</v>
      </c>
      <c r="AF288">
        <v>-1.1000000000000001</v>
      </c>
      <c r="AG288">
        <v>25.05</v>
      </c>
      <c r="AH288">
        <v>23.01</v>
      </c>
      <c r="AI288">
        <v>1.089</v>
      </c>
      <c r="AJ288" t="s">
        <v>154</v>
      </c>
      <c r="AK288" t="s">
        <v>155</v>
      </c>
      <c r="AL288" t="s">
        <v>156</v>
      </c>
      <c r="AM288">
        <v>14</v>
      </c>
      <c r="AN288">
        <v>14.5</v>
      </c>
      <c r="AO288" t="s">
        <v>157</v>
      </c>
      <c r="AP288" t="s">
        <v>158</v>
      </c>
      <c r="AQ288" t="s">
        <v>159</v>
      </c>
      <c r="AR288" t="s">
        <v>160</v>
      </c>
      <c r="AT288" t="s">
        <v>193</v>
      </c>
      <c r="AU288" s="10">
        <v>44671.507199074076</v>
      </c>
      <c r="AV288" t="s">
        <v>161</v>
      </c>
      <c r="AW288" t="s">
        <v>162</v>
      </c>
      <c r="AX288">
        <v>0.3</v>
      </c>
      <c r="BC288" t="s">
        <v>163</v>
      </c>
      <c r="BD288" t="s">
        <v>164</v>
      </c>
      <c r="BE288" s="10">
        <v>44676.610300925924</v>
      </c>
      <c r="BF288" t="s">
        <v>92</v>
      </c>
      <c r="BG288" t="s">
        <v>165</v>
      </c>
      <c r="BH288">
        <v>388</v>
      </c>
      <c r="BJ288">
        <v>0</v>
      </c>
      <c r="BK288">
        <v>500</v>
      </c>
      <c r="BL288">
        <v>250</v>
      </c>
      <c r="BM288" t="s">
        <v>166</v>
      </c>
      <c r="BN288">
        <v>400</v>
      </c>
      <c r="BO288" t="s">
        <v>167</v>
      </c>
      <c r="BP288">
        <v>60000</v>
      </c>
      <c r="BQ288" t="s">
        <v>168</v>
      </c>
      <c r="BR288" t="s">
        <v>169</v>
      </c>
      <c r="BS288" t="s">
        <v>170</v>
      </c>
      <c r="BT288">
        <v>46.7</v>
      </c>
      <c r="BU288">
        <v>0</v>
      </c>
      <c r="BV288" s="11">
        <v>42583</v>
      </c>
      <c r="BW288">
        <v>2</v>
      </c>
      <c r="BX288" t="s">
        <v>171</v>
      </c>
      <c r="BY288" t="s">
        <v>171</v>
      </c>
      <c r="BZ288" t="s">
        <v>172</v>
      </c>
      <c r="CA288">
        <v>7</v>
      </c>
      <c r="CB288">
        <v>154727</v>
      </c>
      <c r="CC288" t="s">
        <v>173</v>
      </c>
      <c r="CD288" t="s">
        <v>174</v>
      </c>
      <c r="CE288" t="s">
        <v>175</v>
      </c>
      <c r="CG288" t="s">
        <v>194</v>
      </c>
      <c r="CH288">
        <v>23.86</v>
      </c>
      <c r="CI288" t="s">
        <v>176</v>
      </c>
      <c r="CJ288" s="10">
        <v>44676.61550925926</v>
      </c>
      <c r="CK288" s="10">
        <v>44671.508576388886</v>
      </c>
      <c r="CL288" t="s">
        <v>191</v>
      </c>
      <c r="CM288" t="s">
        <v>195</v>
      </c>
      <c r="CN288" t="s">
        <v>93</v>
      </c>
      <c r="CO288">
        <v>2</v>
      </c>
      <c r="CP288">
        <v>23.56</v>
      </c>
      <c r="CQ288" t="s">
        <v>95</v>
      </c>
      <c r="CS288" t="s">
        <v>177</v>
      </c>
      <c r="CU288" t="s">
        <v>178</v>
      </c>
      <c r="CV288">
        <v>30</v>
      </c>
      <c r="CW288">
        <v>77.099999999999994</v>
      </c>
      <c r="CX288" t="s">
        <v>179</v>
      </c>
      <c r="CY288" t="s">
        <v>180</v>
      </c>
      <c r="CZ288" t="s">
        <v>181</v>
      </c>
      <c r="DA288" t="s">
        <v>182</v>
      </c>
      <c r="DB288">
        <v>5000</v>
      </c>
      <c r="DC288">
        <v>60</v>
      </c>
      <c r="DD288" t="s">
        <v>191</v>
      </c>
      <c r="DE288" t="s">
        <v>183</v>
      </c>
      <c r="DK288" t="s">
        <v>95</v>
      </c>
      <c r="DN288" t="s">
        <v>177</v>
      </c>
      <c r="DP288" t="s">
        <v>184</v>
      </c>
      <c r="DQ288">
        <v>84</v>
      </c>
      <c r="DR288">
        <v>5.3</v>
      </c>
      <c r="DS288">
        <v>2250</v>
      </c>
      <c r="DT288" t="s">
        <v>94</v>
      </c>
      <c r="DU288" t="s">
        <v>93</v>
      </c>
      <c r="DW288">
        <v>1</v>
      </c>
      <c r="DX288" t="s">
        <v>185</v>
      </c>
      <c r="DY288" t="s">
        <v>186</v>
      </c>
      <c r="DZ288" t="s">
        <v>187</v>
      </c>
      <c r="EB288" t="s">
        <v>191</v>
      </c>
    </row>
    <row r="289" spans="1:132" x14ac:dyDescent="0.25">
      <c r="A289" t="s">
        <v>34</v>
      </c>
      <c r="B289" t="s">
        <v>209</v>
      </c>
      <c r="C289" t="s">
        <v>197</v>
      </c>
      <c r="D289">
        <v>1</v>
      </c>
      <c r="E289">
        <v>120</v>
      </c>
      <c r="F289" t="s">
        <v>191</v>
      </c>
      <c r="G289" s="10">
        <v>44676.606678240743</v>
      </c>
      <c r="H289" t="s">
        <v>192</v>
      </c>
      <c r="I289">
        <v>1.204</v>
      </c>
      <c r="J289">
        <v>6.9000000000000006E-2</v>
      </c>
      <c r="K289">
        <v>485.3</v>
      </c>
      <c r="L289">
        <v>6.6</v>
      </c>
      <c r="M289">
        <v>258</v>
      </c>
      <c r="N289">
        <v>0.111</v>
      </c>
      <c r="O289">
        <v>-12.1</v>
      </c>
      <c r="P289">
        <v>-1.6</v>
      </c>
      <c r="Q289" t="s">
        <v>35</v>
      </c>
      <c r="R289">
        <v>55056</v>
      </c>
      <c r="S289" t="s">
        <v>36</v>
      </c>
      <c r="T289">
        <v>55066</v>
      </c>
      <c r="U289">
        <v>5000</v>
      </c>
      <c r="V289">
        <v>60</v>
      </c>
      <c r="W289" t="s">
        <v>37</v>
      </c>
      <c r="Y289">
        <v>37.9</v>
      </c>
      <c r="Z289" t="s">
        <v>38</v>
      </c>
      <c r="AE289">
        <v>-12.1</v>
      </c>
      <c r="AF289">
        <v>-1.5</v>
      </c>
      <c r="AG289">
        <v>27.72</v>
      </c>
      <c r="AH289">
        <v>22.29</v>
      </c>
      <c r="AI289">
        <v>1.2430000000000001</v>
      </c>
      <c r="AJ289" t="s">
        <v>154</v>
      </c>
      <c r="AK289" t="s">
        <v>155</v>
      </c>
      <c r="AL289" t="s">
        <v>156</v>
      </c>
      <c r="AM289">
        <v>14</v>
      </c>
      <c r="AN289">
        <v>14.5</v>
      </c>
      <c r="AO289" t="s">
        <v>157</v>
      </c>
      <c r="AP289" t="s">
        <v>158</v>
      </c>
      <c r="AQ289" t="s">
        <v>159</v>
      </c>
      <c r="AR289" t="s">
        <v>160</v>
      </c>
      <c r="AT289" t="s">
        <v>193</v>
      </c>
      <c r="AU289" s="10">
        <v>44671.507199074076</v>
      </c>
      <c r="AV289" t="s">
        <v>161</v>
      </c>
      <c r="AW289" t="s">
        <v>162</v>
      </c>
      <c r="AX289">
        <v>0.3</v>
      </c>
      <c r="BC289" t="s">
        <v>163</v>
      </c>
      <c r="BD289" t="s">
        <v>164</v>
      </c>
      <c r="BE289" s="10">
        <v>44676.60628472222</v>
      </c>
      <c r="BF289" t="s">
        <v>92</v>
      </c>
      <c r="BG289" t="s">
        <v>165</v>
      </c>
      <c r="BH289">
        <v>388</v>
      </c>
      <c r="BJ289">
        <v>0</v>
      </c>
      <c r="BK289">
        <v>500</v>
      </c>
      <c r="BL289">
        <v>250</v>
      </c>
      <c r="BM289" t="s">
        <v>166</v>
      </c>
      <c r="BN289">
        <v>400</v>
      </c>
      <c r="BO289" t="s">
        <v>167</v>
      </c>
      <c r="BP289">
        <v>60000</v>
      </c>
      <c r="BQ289" t="s">
        <v>168</v>
      </c>
      <c r="BR289" t="s">
        <v>169</v>
      </c>
      <c r="BS289" t="s">
        <v>170</v>
      </c>
      <c r="BT289">
        <v>38</v>
      </c>
      <c r="BU289">
        <v>0</v>
      </c>
      <c r="BV289" s="11">
        <v>42583</v>
      </c>
      <c r="BW289">
        <v>2</v>
      </c>
      <c r="BX289" t="s">
        <v>171</v>
      </c>
      <c r="BY289" t="s">
        <v>171</v>
      </c>
      <c r="BZ289" t="s">
        <v>172</v>
      </c>
      <c r="CA289">
        <v>7</v>
      </c>
      <c r="CB289">
        <v>154727</v>
      </c>
      <c r="CC289" t="s">
        <v>173</v>
      </c>
      <c r="CD289" t="s">
        <v>174</v>
      </c>
      <c r="CE289" t="s">
        <v>175</v>
      </c>
      <c r="CG289" t="s">
        <v>194</v>
      </c>
      <c r="CH289">
        <v>27</v>
      </c>
      <c r="CI289" t="s">
        <v>176</v>
      </c>
      <c r="CJ289" s="10">
        <v>44676.615416666667</v>
      </c>
      <c r="CK289" s="10">
        <v>44671.508576388886</v>
      </c>
      <c r="CL289" t="s">
        <v>191</v>
      </c>
      <c r="CM289" t="s">
        <v>195</v>
      </c>
      <c r="CN289" t="s">
        <v>93</v>
      </c>
      <c r="CO289">
        <v>2</v>
      </c>
      <c r="CP289">
        <v>22.42</v>
      </c>
      <c r="CQ289" t="s">
        <v>95</v>
      </c>
      <c r="CS289" t="s">
        <v>177</v>
      </c>
      <c r="CU289" t="s">
        <v>178</v>
      </c>
      <c r="CV289">
        <v>30</v>
      </c>
      <c r="CW289">
        <v>79.540000000000006</v>
      </c>
      <c r="CX289" t="s">
        <v>179</v>
      </c>
      <c r="CY289" t="s">
        <v>180</v>
      </c>
      <c r="CZ289" t="s">
        <v>181</v>
      </c>
      <c r="DA289" t="s">
        <v>182</v>
      </c>
      <c r="DB289">
        <v>5000</v>
      </c>
      <c r="DC289">
        <v>60</v>
      </c>
      <c r="DD289" t="s">
        <v>191</v>
      </c>
      <c r="DE289" t="s">
        <v>183</v>
      </c>
      <c r="DK289" t="s">
        <v>95</v>
      </c>
      <c r="DN289" t="s">
        <v>177</v>
      </c>
      <c r="DP289" t="s">
        <v>184</v>
      </c>
      <c r="DQ289">
        <v>62</v>
      </c>
      <c r="DR289">
        <v>5.3</v>
      </c>
      <c r="DS289">
        <v>2250</v>
      </c>
      <c r="DT289" t="s">
        <v>94</v>
      </c>
      <c r="DU289" t="s">
        <v>93</v>
      </c>
      <c r="DW289">
        <v>1</v>
      </c>
      <c r="DX289" t="s">
        <v>185</v>
      </c>
      <c r="DY289" t="s">
        <v>186</v>
      </c>
      <c r="DZ289" t="s">
        <v>187</v>
      </c>
      <c r="EB289" t="s">
        <v>191</v>
      </c>
    </row>
    <row r="290" spans="1:132" x14ac:dyDescent="0.25">
      <c r="A290" t="s">
        <v>34</v>
      </c>
      <c r="B290" t="s">
        <v>199</v>
      </c>
      <c r="C290" t="s">
        <v>200</v>
      </c>
      <c r="D290">
        <v>1</v>
      </c>
      <c r="E290">
        <v>120</v>
      </c>
      <c r="F290" t="s">
        <v>191</v>
      </c>
      <c r="G290" s="10">
        <v>44676.603888888887</v>
      </c>
      <c r="H290" t="s">
        <v>192</v>
      </c>
      <c r="Q290" t="s">
        <v>35</v>
      </c>
      <c r="R290">
        <v>55056</v>
      </c>
      <c r="S290" t="s">
        <v>36</v>
      </c>
      <c r="T290">
        <v>55066</v>
      </c>
      <c r="U290">
        <v>5000</v>
      </c>
      <c r="V290">
        <v>60</v>
      </c>
      <c r="W290" t="s">
        <v>37</v>
      </c>
      <c r="Y290">
        <v>38</v>
      </c>
      <c r="Z290" t="s">
        <v>38</v>
      </c>
      <c r="AJ290" t="s">
        <v>154</v>
      </c>
      <c r="AK290" t="s">
        <v>155</v>
      </c>
      <c r="AL290" t="s">
        <v>156</v>
      </c>
      <c r="AM290">
        <v>14</v>
      </c>
      <c r="AN290">
        <v>14.5</v>
      </c>
      <c r="AO290" t="s">
        <v>157</v>
      </c>
      <c r="AP290" t="s">
        <v>158</v>
      </c>
      <c r="AQ290" t="s">
        <v>159</v>
      </c>
      <c r="AR290" t="s">
        <v>160</v>
      </c>
      <c r="AT290" t="s">
        <v>193</v>
      </c>
      <c r="AU290" s="10">
        <v>44671.507199074076</v>
      </c>
      <c r="AV290" t="s">
        <v>161</v>
      </c>
      <c r="AW290" t="s">
        <v>162</v>
      </c>
      <c r="AX290">
        <v>0.3</v>
      </c>
      <c r="BC290" t="s">
        <v>163</v>
      </c>
      <c r="BD290" t="s">
        <v>164</v>
      </c>
      <c r="BE290" s="10">
        <v>44676.603634259256</v>
      </c>
      <c r="BF290" t="s">
        <v>92</v>
      </c>
      <c r="BG290" t="s">
        <v>165</v>
      </c>
      <c r="BH290">
        <v>360</v>
      </c>
      <c r="BJ290">
        <v>0</v>
      </c>
      <c r="BK290">
        <v>500</v>
      </c>
      <c r="BL290">
        <v>250</v>
      </c>
      <c r="BM290" t="s">
        <v>166</v>
      </c>
      <c r="BN290">
        <v>400</v>
      </c>
      <c r="BO290" t="s">
        <v>167</v>
      </c>
      <c r="BP290">
        <v>60000</v>
      </c>
      <c r="BQ290" t="s">
        <v>168</v>
      </c>
      <c r="BR290" t="s">
        <v>169</v>
      </c>
      <c r="BS290" t="s">
        <v>170</v>
      </c>
      <c r="BU290">
        <v>0</v>
      </c>
      <c r="BV290" s="11">
        <v>42583</v>
      </c>
      <c r="BW290">
        <v>2</v>
      </c>
      <c r="BX290" t="s">
        <v>171</v>
      </c>
      <c r="BY290" t="s">
        <v>171</v>
      </c>
      <c r="BZ290" t="s">
        <v>172</v>
      </c>
      <c r="CA290">
        <v>7</v>
      </c>
      <c r="CB290">
        <v>154727</v>
      </c>
      <c r="CC290" t="s">
        <v>173</v>
      </c>
      <c r="CD290" t="s">
        <v>174</v>
      </c>
      <c r="CE290" t="s">
        <v>175</v>
      </c>
      <c r="CG290" t="s">
        <v>194</v>
      </c>
      <c r="CI290" t="s">
        <v>176</v>
      </c>
      <c r="CJ290" s="10">
        <v>44676.615300925929</v>
      </c>
      <c r="CK290" s="10">
        <v>44671.508576388886</v>
      </c>
      <c r="CL290" t="s">
        <v>191</v>
      </c>
      <c r="CM290" t="s">
        <v>195</v>
      </c>
      <c r="CN290" t="s">
        <v>93</v>
      </c>
      <c r="CO290">
        <v>2</v>
      </c>
      <c r="CQ290" t="s">
        <v>95</v>
      </c>
      <c r="CS290" t="s">
        <v>177</v>
      </c>
      <c r="CU290" t="s">
        <v>178</v>
      </c>
      <c r="CV290">
        <v>30</v>
      </c>
      <c r="CX290" t="s">
        <v>179</v>
      </c>
      <c r="CY290" t="s">
        <v>180</v>
      </c>
      <c r="CZ290" t="s">
        <v>181</v>
      </c>
      <c r="DA290" t="s">
        <v>182</v>
      </c>
      <c r="DB290">
        <v>5000</v>
      </c>
      <c r="DC290">
        <v>60</v>
      </c>
      <c r="DD290" t="s">
        <v>191</v>
      </c>
      <c r="DE290" t="s">
        <v>183</v>
      </c>
      <c r="DK290" t="s">
        <v>95</v>
      </c>
      <c r="DN290" t="s">
        <v>177</v>
      </c>
      <c r="DP290" t="s">
        <v>184</v>
      </c>
      <c r="DQ290">
        <v>56</v>
      </c>
      <c r="DR290">
        <v>5.3</v>
      </c>
      <c r="DS290">
        <v>2250</v>
      </c>
      <c r="DT290" t="s">
        <v>94</v>
      </c>
      <c r="DU290" t="s">
        <v>93</v>
      </c>
      <c r="DW290">
        <v>1</v>
      </c>
      <c r="DX290" t="s">
        <v>185</v>
      </c>
      <c r="DY290" t="s">
        <v>186</v>
      </c>
      <c r="DZ290" t="s">
        <v>187</v>
      </c>
      <c r="EB290" t="s">
        <v>191</v>
      </c>
    </row>
    <row r="291" spans="1:132" x14ac:dyDescent="0.25">
      <c r="A291" t="s">
        <v>34</v>
      </c>
      <c r="B291" t="s">
        <v>202</v>
      </c>
      <c r="C291" t="s">
        <v>197</v>
      </c>
      <c r="D291">
        <v>1</v>
      </c>
      <c r="E291">
        <v>120</v>
      </c>
      <c r="F291" t="s">
        <v>191</v>
      </c>
      <c r="G291" s="10">
        <v>44676.601388888892</v>
      </c>
      <c r="H291" t="s">
        <v>192</v>
      </c>
      <c r="I291">
        <v>1.133</v>
      </c>
      <c r="J291">
        <v>5.0999999999999997E-2</v>
      </c>
      <c r="K291">
        <v>476.6</v>
      </c>
      <c r="L291">
        <v>6.5</v>
      </c>
      <c r="M291">
        <v>208.6</v>
      </c>
      <c r="N291">
        <v>0.13600000000000001</v>
      </c>
      <c r="O291">
        <v>-12.9</v>
      </c>
      <c r="P291">
        <v>-1.3</v>
      </c>
      <c r="Q291" t="s">
        <v>35</v>
      </c>
      <c r="R291">
        <v>55056</v>
      </c>
      <c r="S291" t="s">
        <v>36</v>
      </c>
      <c r="T291">
        <v>55066</v>
      </c>
      <c r="U291">
        <v>5000</v>
      </c>
      <c r="V291">
        <v>60</v>
      </c>
      <c r="W291" t="s">
        <v>37</v>
      </c>
      <c r="Y291">
        <v>38.299999999999997</v>
      </c>
      <c r="Z291" t="s">
        <v>38</v>
      </c>
      <c r="AE291">
        <v>-13.1</v>
      </c>
      <c r="AF291">
        <v>-1.2</v>
      </c>
      <c r="AG291">
        <v>27</v>
      </c>
      <c r="AH291">
        <v>22.5</v>
      </c>
      <c r="AI291">
        <v>1.2</v>
      </c>
      <c r="AJ291" t="s">
        <v>154</v>
      </c>
      <c r="AK291" t="s">
        <v>155</v>
      </c>
      <c r="AL291" t="s">
        <v>156</v>
      </c>
      <c r="AM291">
        <v>14</v>
      </c>
      <c r="AN291">
        <v>14.5</v>
      </c>
      <c r="AO291" t="s">
        <v>157</v>
      </c>
      <c r="AP291" t="s">
        <v>158</v>
      </c>
      <c r="AQ291" t="s">
        <v>159</v>
      </c>
      <c r="AR291" t="s">
        <v>160</v>
      </c>
      <c r="AT291" t="s">
        <v>193</v>
      </c>
      <c r="AU291" s="10">
        <v>44671.507199074076</v>
      </c>
      <c r="AV291" t="s">
        <v>161</v>
      </c>
      <c r="AW291" t="s">
        <v>162</v>
      </c>
      <c r="AX291">
        <v>0.3</v>
      </c>
      <c r="BC291" t="s">
        <v>163</v>
      </c>
      <c r="BD291" t="s">
        <v>164</v>
      </c>
      <c r="BE291" s="10">
        <v>44676.600798611114</v>
      </c>
      <c r="BF291" t="s">
        <v>92</v>
      </c>
      <c r="BG291" t="s">
        <v>165</v>
      </c>
      <c r="BH291">
        <v>406</v>
      </c>
      <c r="BJ291">
        <v>0</v>
      </c>
      <c r="BK291">
        <v>500</v>
      </c>
      <c r="BL291">
        <v>250</v>
      </c>
      <c r="BM291" t="s">
        <v>166</v>
      </c>
      <c r="BN291">
        <v>400</v>
      </c>
      <c r="BO291" t="s">
        <v>167</v>
      </c>
      <c r="BP291">
        <v>60000</v>
      </c>
      <c r="BQ291" t="s">
        <v>168</v>
      </c>
      <c r="BR291" t="s">
        <v>169</v>
      </c>
      <c r="BS291" t="s">
        <v>170</v>
      </c>
      <c r="BT291">
        <v>178.5</v>
      </c>
      <c r="BU291">
        <v>0</v>
      </c>
      <c r="BV291" s="11">
        <v>42583</v>
      </c>
      <c r="BW291">
        <v>2</v>
      </c>
      <c r="BX291" t="s">
        <v>171</v>
      </c>
      <c r="BY291" t="s">
        <v>171</v>
      </c>
      <c r="BZ291" t="s">
        <v>172</v>
      </c>
      <c r="CA291">
        <v>7</v>
      </c>
      <c r="CB291">
        <v>154727</v>
      </c>
      <c r="CC291" t="s">
        <v>173</v>
      </c>
      <c r="CD291" t="s">
        <v>174</v>
      </c>
      <c r="CE291" t="s">
        <v>175</v>
      </c>
      <c r="CG291" t="s">
        <v>194</v>
      </c>
      <c r="CH291">
        <v>25.93</v>
      </c>
      <c r="CI291" t="s">
        <v>176</v>
      </c>
      <c r="CJ291" s="10">
        <v>44676.601504629631</v>
      </c>
      <c r="CK291" s="10">
        <v>44671.508576388886</v>
      </c>
      <c r="CL291" t="s">
        <v>191</v>
      </c>
      <c r="CM291" t="s">
        <v>195</v>
      </c>
      <c r="CN291" t="s">
        <v>93</v>
      </c>
      <c r="CO291">
        <v>2</v>
      </c>
      <c r="CP291">
        <v>22.89</v>
      </c>
      <c r="CQ291" t="s">
        <v>95</v>
      </c>
      <c r="CS291" t="s">
        <v>177</v>
      </c>
      <c r="CU291" t="s">
        <v>178</v>
      </c>
      <c r="CV291">
        <v>30</v>
      </c>
      <c r="CW291">
        <v>78.239999999999995</v>
      </c>
      <c r="CX291" t="s">
        <v>179</v>
      </c>
      <c r="CY291" t="s">
        <v>180</v>
      </c>
      <c r="CZ291" t="s">
        <v>181</v>
      </c>
      <c r="DA291" t="s">
        <v>182</v>
      </c>
      <c r="DB291">
        <v>5000</v>
      </c>
      <c r="DC291">
        <v>60</v>
      </c>
      <c r="DD291" t="s">
        <v>191</v>
      </c>
      <c r="DE291" t="s">
        <v>183</v>
      </c>
      <c r="DK291" t="s">
        <v>95</v>
      </c>
      <c r="DN291" t="s">
        <v>177</v>
      </c>
      <c r="DP291" t="s">
        <v>184</v>
      </c>
      <c r="DQ291">
        <v>92</v>
      </c>
      <c r="DR291">
        <v>5.3</v>
      </c>
      <c r="DS291">
        <v>2250</v>
      </c>
      <c r="DT291" t="s">
        <v>94</v>
      </c>
      <c r="DU291" t="s">
        <v>93</v>
      </c>
      <c r="DW291">
        <v>1</v>
      </c>
      <c r="DX291" t="s">
        <v>185</v>
      </c>
      <c r="DY291" t="s">
        <v>186</v>
      </c>
      <c r="DZ291" t="s">
        <v>187</v>
      </c>
      <c r="EB291" t="s">
        <v>191</v>
      </c>
    </row>
    <row r="292" spans="1:132" x14ac:dyDescent="0.25">
      <c r="A292" t="s">
        <v>34</v>
      </c>
      <c r="B292" t="s">
        <v>206</v>
      </c>
      <c r="C292" t="s">
        <v>200</v>
      </c>
      <c r="D292">
        <v>1</v>
      </c>
      <c r="E292">
        <v>120</v>
      </c>
      <c r="F292" t="s">
        <v>191</v>
      </c>
      <c r="G292" s="10">
        <v>44676.594317129631</v>
      </c>
      <c r="H292" t="s">
        <v>192</v>
      </c>
      <c r="Q292" t="s">
        <v>35</v>
      </c>
      <c r="R292">
        <v>55056</v>
      </c>
      <c r="S292" t="s">
        <v>36</v>
      </c>
      <c r="T292">
        <v>55066</v>
      </c>
      <c r="U292">
        <v>5000</v>
      </c>
      <c r="V292">
        <v>60</v>
      </c>
      <c r="W292" t="s">
        <v>37</v>
      </c>
      <c r="Y292">
        <v>38.299999999999997</v>
      </c>
      <c r="Z292" t="s">
        <v>38</v>
      </c>
      <c r="AJ292" t="s">
        <v>154</v>
      </c>
      <c r="AK292" t="s">
        <v>155</v>
      </c>
      <c r="AL292" t="s">
        <v>156</v>
      </c>
      <c r="AM292">
        <v>14</v>
      </c>
      <c r="AN292">
        <v>14.5</v>
      </c>
      <c r="AO292" t="s">
        <v>157</v>
      </c>
      <c r="AP292" t="s">
        <v>158</v>
      </c>
      <c r="AQ292" t="s">
        <v>159</v>
      </c>
      <c r="AR292" t="s">
        <v>160</v>
      </c>
      <c r="AT292" t="s">
        <v>193</v>
      </c>
      <c r="AU292" s="10">
        <v>44671.507199074076</v>
      </c>
      <c r="AV292" t="s">
        <v>161</v>
      </c>
      <c r="AW292" t="s">
        <v>162</v>
      </c>
      <c r="AX292">
        <v>0.3</v>
      </c>
      <c r="BC292" t="s">
        <v>163</v>
      </c>
      <c r="BD292" t="s">
        <v>164</v>
      </c>
      <c r="BE292" s="10">
        <v>44676.593981481485</v>
      </c>
      <c r="BF292" t="s">
        <v>92</v>
      </c>
      <c r="BG292" t="s">
        <v>165</v>
      </c>
      <c r="BH292">
        <v>326</v>
      </c>
      <c r="BJ292">
        <v>0</v>
      </c>
      <c r="BK292">
        <v>500</v>
      </c>
      <c r="BL292">
        <v>250</v>
      </c>
      <c r="BM292" t="s">
        <v>166</v>
      </c>
      <c r="BN292">
        <v>400</v>
      </c>
      <c r="BO292" t="s">
        <v>167</v>
      </c>
      <c r="BP292">
        <v>60000</v>
      </c>
      <c r="BQ292" t="s">
        <v>168</v>
      </c>
      <c r="BR292" t="s">
        <v>169</v>
      </c>
      <c r="BS292" t="s">
        <v>170</v>
      </c>
      <c r="BU292">
        <v>0</v>
      </c>
      <c r="BV292" s="11">
        <v>42583</v>
      </c>
      <c r="BW292">
        <v>2</v>
      </c>
      <c r="BX292" t="s">
        <v>171</v>
      </c>
      <c r="BY292" t="s">
        <v>171</v>
      </c>
      <c r="BZ292" t="s">
        <v>172</v>
      </c>
      <c r="CA292">
        <v>7</v>
      </c>
      <c r="CB292">
        <v>154727</v>
      </c>
      <c r="CC292" t="s">
        <v>173</v>
      </c>
      <c r="CD292" t="s">
        <v>174</v>
      </c>
      <c r="CE292" t="s">
        <v>175</v>
      </c>
      <c r="CG292" t="s">
        <v>194</v>
      </c>
      <c r="CI292" t="s">
        <v>176</v>
      </c>
      <c r="CJ292" s="10">
        <v>44676.598229166666</v>
      </c>
      <c r="CK292" s="10">
        <v>44671.508576388886</v>
      </c>
      <c r="CL292" t="s">
        <v>191</v>
      </c>
      <c r="CM292" t="s">
        <v>195</v>
      </c>
      <c r="CN292" t="s">
        <v>93</v>
      </c>
      <c r="CO292">
        <v>2</v>
      </c>
      <c r="CQ292" t="s">
        <v>95</v>
      </c>
      <c r="CS292" t="s">
        <v>177</v>
      </c>
      <c r="CU292" t="s">
        <v>178</v>
      </c>
      <c r="CV292">
        <v>30</v>
      </c>
      <c r="CX292" t="s">
        <v>179</v>
      </c>
      <c r="CY292" t="s">
        <v>180</v>
      </c>
      <c r="CZ292" t="s">
        <v>181</v>
      </c>
      <c r="DA292" t="s">
        <v>182</v>
      </c>
      <c r="DB292">
        <v>5000</v>
      </c>
      <c r="DC292">
        <v>60</v>
      </c>
      <c r="DD292" t="s">
        <v>191</v>
      </c>
      <c r="DE292" t="s">
        <v>183</v>
      </c>
      <c r="DK292" t="s">
        <v>95</v>
      </c>
      <c r="DN292" t="s">
        <v>177</v>
      </c>
      <c r="DP292" t="s">
        <v>184</v>
      </c>
      <c r="DQ292">
        <v>70</v>
      </c>
      <c r="DR292">
        <v>5.3</v>
      </c>
      <c r="DS292">
        <v>2250</v>
      </c>
      <c r="DT292" t="s">
        <v>94</v>
      </c>
      <c r="DU292" t="s">
        <v>93</v>
      </c>
      <c r="DW292">
        <v>1</v>
      </c>
      <c r="DX292" t="s">
        <v>185</v>
      </c>
      <c r="DY292" t="s">
        <v>186</v>
      </c>
      <c r="DZ292" t="s">
        <v>187</v>
      </c>
      <c r="EB292" t="s">
        <v>191</v>
      </c>
    </row>
    <row r="293" spans="1:132" x14ac:dyDescent="0.25">
      <c r="A293" t="s">
        <v>34</v>
      </c>
      <c r="B293" t="s">
        <v>203</v>
      </c>
      <c r="C293" t="s">
        <v>190</v>
      </c>
      <c r="D293">
        <v>1</v>
      </c>
      <c r="E293">
        <v>120</v>
      </c>
      <c r="F293" t="s">
        <v>191</v>
      </c>
      <c r="G293" s="10">
        <v>44676.591481481482</v>
      </c>
      <c r="H293" t="s">
        <v>192</v>
      </c>
      <c r="I293">
        <v>1.101</v>
      </c>
      <c r="J293">
        <v>5.5E-2</v>
      </c>
      <c r="K293">
        <v>412.4</v>
      </c>
      <c r="L293">
        <v>5.6</v>
      </c>
      <c r="M293">
        <v>323.7</v>
      </c>
      <c r="N293">
        <v>7.3999999999999996E-2</v>
      </c>
      <c r="O293">
        <v>-11.2</v>
      </c>
      <c r="P293">
        <v>-1.6</v>
      </c>
      <c r="Q293" t="s">
        <v>35</v>
      </c>
      <c r="R293">
        <v>55056</v>
      </c>
      <c r="S293" t="s">
        <v>36</v>
      </c>
      <c r="T293">
        <v>55066</v>
      </c>
      <c r="U293">
        <v>5000</v>
      </c>
      <c r="V293">
        <v>60</v>
      </c>
      <c r="W293" t="s">
        <v>37</v>
      </c>
      <c r="Y293">
        <v>38.6</v>
      </c>
      <c r="Z293" t="s">
        <v>38</v>
      </c>
      <c r="AE293">
        <v>-11.2</v>
      </c>
      <c r="AF293">
        <v>-1.5</v>
      </c>
      <c r="AG293">
        <v>24.67</v>
      </c>
      <c r="AH293">
        <v>21.26</v>
      </c>
      <c r="AI293">
        <v>1.1599999999999999</v>
      </c>
      <c r="AJ293" t="s">
        <v>154</v>
      </c>
      <c r="AK293" t="s">
        <v>155</v>
      </c>
      <c r="AL293" t="s">
        <v>156</v>
      </c>
      <c r="AM293">
        <v>14</v>
      </c>
      <c r="AN293">
        <v>14.5</v>
      </c>
      <c r="AO293" t="s">
        <v>157</v>
      </c>
      <c r="AP293" t="s">
        <v>158</v>
      </c>
      <c r="AQ293" t="s">
        <v>159</v>
      </c>
      <c r="AR293" t="s">
        <v>160</v>
      </c>
      <c r="AT293" t="s">
        <v>193</v>
      </c>
      <c r="AU293" s="10">
        <v>44671.507199074076</v>
      </c>
      <c r="AV293" t="s">
        <v>161</v>
      </c>
      <c r="AW293" t="s">
        <v>162</v>
      </c>
      <c r="AX293">
        <v>0.3</v>
      </c>
      <c r="BC293" t="s">
        <v>163</v>
      </c>
      <c r="BD293" t="s">
        <v>164</v>
      </c>
      <c r="BE293" s="10">
        <v>44676.591226851851</v>
      </c>
      <c r="BF293" t="s">
        <v>92</v>
      </c>
      <c r="BG293" t="s">
        <v>165</v>
      </c>
      <c r="BH293">
        <v>330</v>
      </c>
      <c r="BJ293">
        <v>0</v>
      </c>
      <c r="BK293">
        <v>500</v>
      </c>
      <c r="BL293">
        <v>250</v>
      </c>
      <c r="BM293" t="s">
        <v>166</v>
      </c>
      <c r="BN293">
        <v>400</v>
      </c>
      <c r="BO293" t="s">
        <v>167</v>
      </c>
      <c r="BP293">
        <v>60000</v>
      </c>
      <c r="BQ293" t="s">
        <v>168</v>
      </c>
      <c r="BR293" t="s">
        <v>169</v>
      </c>
      <c r="BS293" t="s">
        <v>170</v>
      </c>
      <c r="BT293">
        <v>159.80000000000001</v>
      </c>
      <c r="BU293">
        <v>0</v>
      </c>
      <c r="BV293" s="11">
        <v>42583</v>
      </c>
      <c r="BW293">
        <v>2</v>
      </c>
      <c r="BX293" t="s">
        <v>171</v>
      </c>
      <c r="BY293" t="s">
        <v>171</v>
      </c>
      <c r="BZ293" t="s">
        <v>172</v>
      </c>
      <c r="CA293">
        <v>7</v>
      </c>
      <c r="CB293">
        <v>154727</v>
      </c>
      <c r="CC293" t="s">
        <v>173</v>
      </c>
      <c r="CD293" t="s">
        <v>174</v>
      </c>
      <c r="CE293" t="s">
        <v>175</v>
      </c>
      <c r="CG293" t="s">
        <v>194</v>
      </c>
      <c r="CH293">
        <v>23.73</v>
      </c>
      <c r="CI293" t="s">
        <v>176</v>
      </c>
      <c r="CJ293" s="10">
        <v>44676.591597222221</v>
      </c>
      <c r="CK293" s="10">
        <v>44671.508576388886</v>
      </c>
      <c r="CL293" t="s">
        <v>191</v>
      </c>
      <c r="CM293" t="s">
        <v>195</v>
      </c>
      <c r="CN293" t="s">
        <v>93</v>
      </c>
      <c r="CO293">
        <v>2</v>
      </c>
      <c r="CP293">
        <v>21.55</v>
      </c>
      <c r="CQ293" t="s">
        <v>95</v>
      </c>
      <c r="CS293" t="s">
        <v>177</v>
      </c>
      <c r="CU293" t="s">
        <v>178</v>
      </c>
      <c r="CV293">
        <v>30</v>
      </c>
      <c r="CW293">
        <v>72.83</v>
      </c>
      <c r="CX293" t="s">
        <v>179</v>
      </c>
      <c r="CY293" t="s">
        <v>180</v>
      </c>
      <c r="CZ293" t="s">
        <v>181</v>
      </c>
      <c r="DA293" t="s">
        <v>182</v>
      </c>
      <c r="DB293">
        <v>5000</v>
      </c>
      <c r="DC293">
        <v>60</v>
      </c>
      <c r="DD293" t="s">
        <v>191</v>
      </c>
      <c r="DE293" t="s">
        <v>183</v>
      </c>
      <c r="DK293" t="s">
        <v>95</v>
      </c>
      <c r="DN293" t="s">
        <v>177</v>
      </c>
      <c r="DP293" t="s">
        <v>184</v>
      </c>
      <c r="DQ293">
        <v>64</v>
      </c>
      <c r="DR293">
        <v>5.3</v>
      </c>
      <c r="DS293">
        <v>2250</v>
      </c>
      <c r="DT293" t="s">
        <v>94</v>
      </c>
      <c r="DU293" t="s">
        <v>93</v>
      </c>
      <c r="DW293">
        <v>1</v>
      </c>
      <c r="DX293" t="s">
        <v>185</v>
      </c>
      <c r="DY293" t="s">
        <v>186</v>
      </c>
      <c r="DZ293" t="s">
        <v>187</v>
      </c>
      <c r="EB293" t="s">
        <v>191</v>
      </c>
    </row>
    <row r="294" spans="1:132" x14ac:dyDescent="0.25">
      <c r="A294" t="s">
        <v>34</v>
      </c>
      <c r="B294" t="s">
        <v>208</v>
      </c>
      <c r="C294" t="s">
        <v>190</v>
      </c>
      <c r="D294">
        <v>1</v>
      </c>
      <c r="E294">
        <v>120</v>
      </c>
      <c r="F294" t="s">
        <v>191</v>
      </c>
      <c r="G294" s="10">
        <v>44676.589259259257</v>
      </c>
      <c r="H294" t="s">
        <v>192</v>
      </c>
      <c r="I294">
        <v>1.087</v>
      </c>
      <c r="J294">
        <v>5.3999999999999999E-2</v>
      </c>
      <c r="K294">
        <v>448.7</v>
      </c>
      <c r="L294">
        <v>6.1</v>
      </c>
      <c r="M294">
        <v>291.60000000000002</v>
      </c>
      <c r="N294">
        <v>0.17399999999999999</v>
      </c>
      <c r="O294">
        <v>-10.9</v>
      </c>
      <c r="P294">
        <v>-0.8</v>
      </c>
      <c r="Q294" t="s">
        <v>35</v>
      </c>
      <c r="R294">
        <v>55056</v>
      </c>
      <c r="S294" t="s">
        <v>36</v>
      </c>
      <c r="T294">
        <v>55066</v>
      </c>
      <c r="U294">
        <v>5000</v>
      </c>
      <c r="V294">
        <v>60</v>
      </c>
      <c r="W294" t="s">
        <v>37</v>
      </c>
      <c r="Y294">
        <v>38.6</v>
      </c>
      <c r="Z294" t="s">
        <v>38</v>
      </c>
      <c r="AE294">
        <v>-10.8</v>
      </c>
      <c r="AF294">
        <v>-0.7</v>
      </c>
      <c r="AG294">
        <v>25.94</v>
      </c>
      <c r="AH294">
        <v>22.37</v>
      </c>
      <c r="AI294">
        <v>1.159</v>
      </c>
      <c r="AJ294" t="s">
        <v>154</v>
      </c>
      <c r="AK294" t="s">
        <v>155</v>
      </c>
      <c r="AL294" t="s">
        <v>156</v>
      </c>
      <c r="AM294">
        <v>14</v>
      </c>
      <c r="AN294">
        <v>14.5</v>
      </c>
      <c r="AO294" t="s">
        <v>157</v>
      </c>
      <c r="AP294" t="s">
        <v>158</v>
      </c>
      <c r="AQ294" t="s">
        <v>159</v>
      </c>
      <c r="AR294" t="s">
        <v>160</v>
      </c>
      <c r="AT294" t="s">
        <v>193</v>
      </c>
      <c r="AU294" s="10">
        <v>44671.507199074076</v>
      </c>
      <c r="AV294" t="s">
        <v>161</v>
      </c>
      <c r="AW294" t="s">
        <v>162</v>
      </c>
      <c r="AX294">
        <v>0.3</v>
      </c>
      <c r="BC294" t="s">
        <v>163</v>
      </c>
      <c r="BD294" t="s">
        <v>164</v>
      </c>
      <c r="BE294" s="10">
        <v>44676.588865740741</v>
      </c>
      <c r="BF294" t="s">
        <v>92</v>
      </c>
      <c r="BG294" t="s">
        <v>165</v>
      </c>
      <c r="BH294">
        <v>396</v>
      </c>
      <c r="BJ294">
        <v>0</v>
      </c>
      <c r="BK294">
        <v>500</v>
      </c>
      <c r="BL294">
        <v>250</v>
      </c>
      <c r="BM294" t="s">
        <v>166</v>
      </c>
      <c r="BN294">
        <v>400</v>
      </c>
      <c r="BO294" t="s">
        <v>167</v>
      </c>
      <c r="BP294">
        <v>60000</v>
      </c>
      <c r="BQ294" t="s">
        <v>168</v>
      </c>
      <c r="BR294" t="s">
        <v>169</v>
      </c>
      <c r="BS294" t="s">
        <v>170</v>
      </c>
      <c r="BT294">
        <v>155.80000000000001</v>
      </c>
      <c r="BU294">
        <v>0</v>
      </c>
      <c r="BV294" s="11">
        <v>42583</v>
      </c>
      <c r="BW294">
        <v>2</v>
      </c>
      <c r="BX294" t="s">
        <v>171</v>
      </c>
      <c r="BY294" t="s">
        <v>171</v>
      </c>
      <c r="BZ294" t="s">
        <v>172</v>
      </c>
      <c r="CA294">
        <v>7</v>
      </c>
      <c r="CB294">
        <v>154727</v>
      </c>
      <c r="CC294" t="s">
        <v>173</v>
      </c>
      <c r="CD294" t="s">
        <v>174</v>
      </c>
      <c r="CE294" t="s">
        <v>175</v>
      </c>
      <c r="CG294" t="s">
        <v>194</v>
      </c>
      <c r="CH294">
        <v>24.62</v>
      </c>
      <c r="CI294" t="s">
        <v>176</v>
      </c>
      <c r="CJ294" s="10">
        <v>44676.589375000003</v>
      </c>
      <c r="CK294" s="10">
        <v>44671.508576388886</v>
      </c>
      <c r="CL294" t="s">
        <v>191</v>
      </c>
      <c r="CM294" t="s">
        <v>195</v>
      </c>
      <c r="CN294" t="s">
        <v>93</v>
      </c>
      <c r="CO294">
        <v>2</v>
      </c>
      <c r="CP294">
        <v>22.65</v>
      </c>
      <c r="CQ294" t="s">
        <v>95</v>
      </c>
      <c r="CS294" t="s">
        <v>177</v>
      </c>
      <c r="CU294" t="s">
        <v>178</v>
      </c>
      <c r="CV294">
        <v>30</v>
      </c>
      <c r="CW294">
        <v>76.28</v>
      </c>
      <c r="CX294" t="s">
        <v>179</v>
      </c>
      <c r="CY294" t="s">
        <v>180</v>
      </c>
      <c r="CZ294" t="s">
        <v>181</v>
      </c>
      <c r="DA294" t="s">
        <v>182</v>
      </c>
      <c r="DB294">
        <v>5000</v>
      </c>
      <c r="DC294">
        <v>60</v>
      </c>
      <c r="DD294" t="s">
        <v>191</v>
      </c>
      <c r="DE294" t="s">
        <v>183</v>
      </c>
      <c r="DK294" t="s">
        <v>95</v>
      </c>
      <c r="DN294" t="s">
        <v>177</v>
      </c>
      <c r="DP294" t="s">
        <v>184</v>
      </c>
      <c r="DQ294">
        <v>86</v>
      </c>
      <c r="DR294">
        <v>5.3</v>
      </c>
      <c r="DS294">
        <v>2250</v>
      </c>
      <c r="DT294" t="s">
        <v>94</v>
      </c>
      <c r="DU294" t="s">
        <v>93</v>
      </c>
      <c r="DW294">
        <v>1</v>
      </c>
      <c r="DX294" t="s">
        <v>185</v>
      </c>
      <c r="DY294" t="s">
        <v>186</v>
      </c>
      <c r="DZ294" t="s">
        <v>187</v>
      </c>
      <c r="EB294" t="s">
        <v>191</v>
      </c>
    </row>
    <row r="295" spans="1:132" x14ac:dyDescent="0.25">
      <c r="A295" t="s">
        <v>34</v>
      </c>
      <c r="B295" t="s">
        <v>196</v>
      </c>
      <c r="C295" t="s">
        <v>197</v>
      </c>
      <c r="D295">
        <v>1</v>
      </c>
      <c r="E295">
        <v>120</v>
      </c>
      <c r="F295" t="s">
        <v>191</v>
      </c>
      <c r="G295" s="10">
        <v>44676.584999999999</v>
      </c>
      <c r="H295" t="s">
        <v>192</v>
      </c>
      <c r="I295">
        <v>1.073</v>
      </c>
      <c r="J295">
        <v>0.06</v>
      </c>
      <c r="K295">
        <v>477.9</v>
      </c>
      <c r="L295">
        <v>6.5</v>
      </c>
      <c r="M295">
        <v>234.8</v>
      </c>
      <c r="N295">
        <v>0.21199999999999999</v>
      </c>
      <c r="O295">
        <v>-11.8</v>
      </c>
      <c r="P295">
        <v>-0.9</v>
      </c>
      <c r="Q295" t="s">
        <v>35</v>
      </c>
      <c r="R295">
        <v>55056</v>
      </c>
      <c r="S295" t="s">
        <v>36</v>
      </c>
      <c r="T295">
        <v>55066</v>
      </c>
      <c r="U295">
        <v>5000</v>
      </c>
      <c r="V295">
        <v>60</v>
      </c>
      <c r="W295" t="s">
        <v>37</v>
      </c>
      <c r="Y295">
        <v>38.700000000000003</v>
      </c>
      <c r="Z295" t="s">
        <v>38</v>
      </c>
      <c r="AE295">
        <v>-11.9</v>
      </c>
      <c r="AF295">
        <v>-0.7</v>
      </c>
      <c r="AG295">
        <v>26.27</v>
      </c>
      <c r="AH295">
        <v>22.48</v>
      </c>
      <c r="AI295">
        <v>1.169</v>
      </c>
      <c r="AJ295" t="s">
        <v>154</v>
      </c>
      <c r="AK295" t="s">
        <v>155</v>
      </c>
      <c r="AL295" t="s">
        <v>156</v>
      </c>
      <c r="AM295">
        <v>14</v>
      </c>
      <c r="AN295">
        <v>14.5</v>
      </c>
      <c r="AO295" t="s">
        <v>157</v>
      </c>
      <c r="AP295" t="s">
        <v>158</v>
      </c>
      <c r="AQ295" t="s">
        <v>159</v>
      </c>
      <c r="AR295" t="s">
        <v>160</v>
      </c>
      <c r="AT295" t="s">
        <v>193</v>
      </c>
      <c r="AU295" s="10">
        <v>44671.507199074076</v>
      </c>
      <c r="AV295" t="s">
        <v>161</v>
      </c>
      <c r="AW295" t="s">
        <v>162</v>
      </c>
      <c r="AX295">
        <v>0.3</v>
      </c>
      <c r="BC295" t="s">
        <v>163</v>
      </c>
      <c r="BD295" t="s">
        <v>164</v>
      </c>
      <c r="BE295" s="10">
        <v>44676.584641203706</v>
      </c>
      <c r="BF295" t="s">
        <v>92</v>
      </c>
      <c r="BG295" t="s">
        <v>165</v>
      </c>
      <c r="BH295">
        <v>312</v>
      </c>
      <c r="BJ295">
        <v>0</v>
      </c>
      <c r="BK295">
        <v>500</v>
      </c>
      <c r="BL295">
        <v>250</v>
      </c>
      <c r="BM295" t="s">
        <v>166</v>
      </c>
      <c r="BN295">
        <v>400</v>
      </c>
      <c r="BO295" t="s">
        <v>167</v>
      </c>
      <c r="BP295">
        <v>60000</v>
      </c>
      <c r="BQ295" t="s">
        <v>168</v>
      </c>
      <c r="BR295" t="s">
        <v>169</v>
      </c>
      <c r="BS295" t="s">
        <v>170</v>
      </c>
      <c r="BT295">
        <v>79.3</v>
      </c>
      <c r="BU295">
        <v>0</v>
      </c>
      <c r="BV295" s="11">
        <v>42583</v>
      </c>
      <c r="BW295">
        <v>2</v>
      </c>
      <c r="BX295" t="s">
        <v>171</v>
      </c>
      <c r="BY295" t="s">
        <v>171</v>
      </c>
      <c r="BZ295" t="s">
        <v>172</v>
      </c>
      <c r="CA295">
        <v>7</v>
      </c>
      <c r="CB295">
        <v>154727</v>
      </c>
      <c r="CC295" t="s">
        <v>173</v>
      </c>
      <c r="CD295" t="s">
        <v>174</v>
      </c>
      <c r="CE295" t="s">
        <v>175</v>
      </c>
      <c r="CG295" t="s">
        <v>194</v>
      </c>
      <c r="CH295">
        <v>25.32</v>
      </c>
      <c r="CI295" t="s">
        <v>176</v>
      </c>
      <c r="CJ295" s="10">
        <v>44676.585115740738</v>
      </c>
      <c r="CK295" s="10">
        <v>44671.508576388886</v>
      </c>
      <c r="CL295" t="s">
        <v>191</v>
      </c>
      <c r="CM295" t="s">
        <v>195</v>
      </c>
      <c r="CN295" t="s">
        <v>93</v>
      </c>
      <c r="CO295">
        <v>2</v>
      </c>
      <c r="CP295">
        <v>23.6</v>
      </c>
      <c r="CQ295" t="s">
        <v>95</v>
      </c>
      <c r="CS295" t="s">
        <v>177</v>
      </c>
      <c r="CU295" t="s">
        <v>178</v>
      </c>
      <c r="CV295">
        <v>30</v>
      </c>
      <c r="CW295">
        <v>78.25</v>
      </c>
      <c r="CX295" t="s">
        <v>179</v>
      </c>
      <c r="CY295" t="s">
        <v>180</v>
      </c>
      <c r="CZ295" t="s">
        <v>181</v>
      </c>
      <c r="DA295" t="s">
        <v>182</v>
      </c>
      <c r="DB295">
        <v>5000</v>
      </c>
      <c r="DC295">
        <v>60</v>
      </c>
      <c r="DD295" t="s">
        <v>191</v>
      </c>
      <c r="DE295" t="s">
        <v>183</v>
      </c>
      <c r="DK295" t="s">
        <v>95</v>
      </c>
      <c r="DN295" t="s">
        <v>177</v>
      </c>
      <c r="DP295" t="s">
        <v>184</v>
      </c>
      <c r="DQ295">
        <v>66</v>
      </c>
      <c r="DR295">
        <v>5.3</v>
      </c>
      <c r="DS295">
        <v>2250</v>
      </c>
      <c r="DT295" t="s">
        <v>94</v>
      </c>
      <c r="DU295" t="s">
        <v>93</v>
      </c>
      <c r="DW295">
        <v>2</v>
      </c>
      <c r="DX295" t="s">
        <v>185</v>
      </c>
      <c r="DY295" t="s">
        <v>186</v>
      </c>
      <c r="DZ295" t="s">
        <v>187</v>
      </c>
      <c r="EB295" t="s">
        <v>191</v>
      </c>
    </row>
    <row r="296" spans="1:132" x14ac:dyDescent="0.25">
      <c r="A296" t="s">
        <v>34</v>
      </c>
      <c r="B296" t="s">
        <v>207</v>
      </c>
      <c r="C296" t="s">
        <v>197</v>
      </c>
      <c r="D296">
        <v>1</v>
      </c>
      <c r="E296">
        <v>120</v>
      </c>
      <c r="F296" t="s">
        <v>191</v>
      </c>
      <c r="G296" s="10">
        <v>44676.581087962964</v>
      </c>
      <c r="H296" t="s">
        <v>192</v>
      </c>
      <c r="I296">
        <v>1.113</v>
      </c>
      <c r="J296">
        <v>0.06</v>
      </c>
      <c r="K296">
        <v>461.7</v>
      </c>
      <c r="L296">
        <v>6.3</v>
      </c>
      <c r="M296">
        <v>272.7</v>
      </c>
      <c r="N296">
        <v>6.2E-2</v>
      </c>
      <c r="O296">
        <v>-10.8</v>
      </c>
      <c r="P296">
        <v>-1.1000000000000001</v>
      </c>
      <c r="Q296" t="s">
        <v>35</v>
      </c>
      <c r="R296">
        <v>55056</v>
      </c>
      <c r="S296" t="s">
        <v>36</v>
      </c>
      <c r="T296">
        <v>55066</v>
      </c>
      <c r="U296">
        <v>5000</v>
      </c>
      <c r="V296">
        <v>60</v>
      </c>
      <c r="W296" t="s">
        <v>37</v>
      </c>
      <c r="Y296">
        <v>39</v>
      </c>
      <c r="Z296" t="s">
        <v>38</v>
      </c>
      <c r="AE296">
        <v>-10.8</v>
      </c>
      <c r="AF296">
        <v>-1</v>
      </c>
      <c r="AG296">
        <v>25.98</v>
      </c>
      <c r="AH296">
        <v>22.56</v>
      </c>
      <c r="AI296">
        <v>1.1519999999999999</v>
      </c>
      <c r="AJ296" t="s">
        <v>154</v>
      </c>
      <c r="AK296" t="s">
        <v>155</v>
      </c>
      <c r="AL296" t="s">
        <v>156</v>
      </c>
      <c r="AM296">
        <v>14</v>
      </c>
      <c r="AN296">
        <v>14.5</v>
      </c>
      <c r="AO296" t="s">
        <v>157</v>
      </c>
      <c r="AP296" t="s">
        <v>158</v>
      </c>
      <c r="AQ296" t="s">
        <v>159</v>
      </c>
      <c r="AR296" t="s">
        <v>160</v>
      </c>
      <c r="AT296" t="s">
        <v>193</v>
      </c>
      <c r="AU296" s="10">
        <v>44671.507199074076</v>
      </c>
      <c r="AV296" t="s">
        <v>161</v>
      </c>
      <c r="AW296" t="s">
        <v>162</v>
      </c>
      <c r="AX296">
        <v>0.3</v>
      </c>
      <c r="BC296" t="s">
        <v>163</v>
      </c>
      <c r="BD296" t="s">
        <v>164</v>
      </c>
      <c r="BE296" s="10">
        <v>44676.580821759257</v>
      </c>
      <c r="BF296" t="s">
        <v>92</v>
      </c>
      <c r="BG296" t="s">
        <v>165</v>
      </c>
      <c r="BH296">
        <v>406</v>
      </c>
      <c r="BJ296">
        <v>0</v>
      </c>
      <c r="BK296">
        <v>500</v>
      </c>
      <c r="BL296">
        <v>250</v>
      </c>
      <c r="BM296" t="s">
        <v>166</v>
      </c>
      <c r="BN296">
        <v>400</v>
      </c>
      <c r="BO296" t="s">
        <v>167</v>
      </c>
      <c r="BP296">
        <v>60000</v>
      </c>
      <c r="BQ296" t="s">
        <v>168</v>
      </c>
      <c r="BR296" t="s">
        <v>169</v>
      </c>
      <c r="BS296" t="s">
        <v>170</v>
      </c>
      <c r="BT296">
        <v>162.69999999999999</v>
      </c>
      <c r="BU296">
        <v>0</v>
      </c>
      <c r="BV296" s="11">
        <v>42583</v>
      </c>
      <c r="BW296">
        <v>2</v>
      </c>
      <c r="BX296" t="s">
        <v>171</v>
      </c>
      <c r="BY296" t="s">
        <v>171</v>
      </c>
      <c r="BZ296" t="s">
        <v>172</v>
      </c>
      <c r="CA296">
        <v>7</v>
      </c>
      <c r="CB296">
        <v>154727</v>
      </c>
      <c r="CC296" t="s">
        <v>173</v>
      </c>
      <c r="CD296" t="s">
        <v>174</v>
      </c>
      <c r="CE296" t="s">
        <v>175</v>
      </c>
      <c r="CG296" t="s">
        <v>194</v>
      </c>
      <c r="CH296">
        <v>25.3</v>
      </c>
      <c r="CI296" t="s">
        <v>176</v>
      </c>
      <c r="CJ296" s="10">
        <v>44676.581203703703</v>
      </c>
      <c r="CK296" s="10">
        <v>44671.508576388886</v>
      </c>
      <c r="CL296" t="s">
        <v>191</v>
      </c>
      <c r="CM296" t="s">
        <v>195</v>
      </c>
      <c r="CN296" t="s">
        <v>93</v>
      </c>
      <c r="CO296">
        <v>2</v>
      </c>
      <c r="CP296">
        <v>22.72</v>
      </c>
      <c r="CQ296" t="s">
        <v>95</v>
      </c>
      <c r="CS296" t="s">
        <v>177</v>
      </c>
      <c r="CU296" t="s">
        <v>178</v>
      </c>
      <c r="CV296">
        <v>30</v>
      </c>
      <c r="CW296">
        <v>76.98</v>
      </c>
      <c r="CX296" t="s">
        <v>179</v>
      </c>
      <c r="CY296" t="s">
        <v>180</v>
      </c>
      <c r="CZ296" t="s">
        <v>181</v>
      </c>
      <c r="DA296" t="s">
        <v>182</v>
      </c>
      <c r="DB296">
        <v>5000</v>
      </c>
      <c r="DC296">
        <v>60</v>
      </c>
      <c r="DD296" t="s">
        <v>191</v>
      </c>
      <c r="DE296" t="s">
        <v>183</v>
      </c>
      <c r="DK296" t="s">
        <v>95</v>
      </c>
      <c r="DN296" t="s">
        <v>177</v>
      </c>
      <c r="DP296" t="s">
        <v>184</v>
      </c>
      <c r="DQ296">
        <v>88</v>
      </c>
      <c r="DR296">
        <v>5.3</v>
      </c>
      <c r="DS296">
        <v>2250</v>
      </c>
      <c r="DT296" t="s">
        <v>94</v>
      </c>
      <c r="DU296" t="s">
        <v>93</v>
      </c>
      <c r="DW296">
        <v>1</v>
      </c>
      <c r="DX296" t="s">
        <v>185</v>
      </c>
      <c r="DY296" t="s">
        <v>186</v>
      </c>
      <c r="DZ296" t="s">
        <v>187</v>
      </c>
      <c r="EB296" t="s">
        <v>191</v>
      </c>
    </row>
    <row r="297" spans="1:132" x14ac:dyDescent="0.25">
      <c r="A297" t="s">
        <v>34</v>
      </c>
      <c r="B297" t="s">
        <v>201</v>
      </c>
      <c r="C297" t="s">
        <v>200</v>
      </c>
      <c r="D297">
        <v>1</v>
      </c>
      <c r="E297">
        <v>120</v>
      </c>
      <c r="F297" t="s">
        <v>191</v>
      </c>
      <c r="G297" s="10">
        <v>44676.577800925923</v>
      </c>
      <c r="H297" t="s">
        <v>192</v>
      </c>
      <c r="I297">
        <v>1.07</v>
      </c>
      <c r="J297">
        <v>4.2999999999999997E-2</v>
      </c>
      <c r="K297">
        <v>480.8</v>
      </c>
      <c r="L297">
        <v>6.5</v>
      </c>
      <c r="M297">
        <v>247.1</v>
      </c>
      <c r="N297">
        <v>9.4E-2</v>
      </c>
      <c r="O297">
        <v>-9.9</v>
      </c>
      <c r="P297">
        <v>-0.9</v>
      </c>
      <c r="Q297" t="s">
        <v>35</v>
      </c>
      <c r="R297">
        <v>55056</v>
      </c>
      <c r="S297" t="s">
        <v>36</v>
      </c>
      <c r="T297">
        <v>55066</v>
      </c>
      <c r="U297">
        <v>5000</v>
      </c>
      <c r="V297">
        <v>60</v>
      </c>
      <c r="W297" t="s">
        <v>37</v>
      </c>
      <c r="Y297">
        <v>39.299999999999997</v>
      </c>
      <c r="Z297" t="s">
        <v>38</v>
      </c>
      <c r="AE297">
        <v>-10</v>
      </c>
      <c r="AF297">
        <v>-0.8</v>
      </c>
      <c r="AG297">
        <v>26.12</v>
      </c>
      <c r="AH297">
        <v>23.04</v>
      </c>
      <c r="AI297">
        <v>1.1339999999999999</v>
      </c>
      <c r="AJ297" t="s">
        <v>154</v>
      </c>
      <c r="AK297" t="s">
        <v>155</v>
      </c>
      <c r="AL297" t="s">
        <v>156</v>
      </c>
      <c r="AM297">
        <v>14</v>
      </c>
      <c r="AN297">
        <v>14.5</v>
      </c>
      <c r="AO297" t="s">
        <v>157</v>
      </c>
      <c r="AP297" t="s">
        <v>158</v>
      </c>
      <c r="AQ297" t="s">
        <v>159</v>
      </c>
      <c r="AR297" t="s">
        <v>160</v>
      </c>
      <c r="AT297" t="s">
        <v>193</v>
      </c>
      <c r="AU297" s="10">
        <v>44671.507199074076</v>
      </c>
      <c r="AV297" t="s">
        <v>161</v>
      </c>
      <c r="AW297" t="s">
        <v>162</v>
      </c>
      <c r="AX297">
        <v>0.3</v>
      </c>
      <c r="BC297" t="s">
        <v>163</v>
      </c>
      <c r="BD297" t="s">
        <v>164</v>
      </c>
      <c r="BE297" s="10">
        <v>44676.577118055553</v>
      </c>
      <c r="BF297" t="s">
        <v>92</v>
      </c>
      <c r="BG297" t="s">
        <v>165</v>
      </c>
      <c r="BH297">
        <v>402</v>
      </c>
      <c r="BJ297">
        <v>0</v>
      </c>
      <c r="BK297">
        <v>500</v>
      </c>
      <c r="BL297">
        <v>250</v>
      </c>
      <c r="BM297" t="s">
        <v>166</v>
      </c>
      <c r="BN297">
        <v>400</v>
      </c>
      <c r="BO297" t="s">
        <v>167</v>
      </c>
      <c r="BP297">
        <v>60000</v>
      </c>
      <c r="BQ297" t="s">
        <v>168</v>
      </c>
      <c r="BR297" t="s">
        <v>169</v>
      </c>
      <c r="BS297" t="s">
        <v>170</v>
      </c>
      <c r="BT297">
        <v>142.80000000000001</v>
      </c>
      <c r="BU297">
        <v>0</v>
      </c>
      <c r="BV297" s="11">
        <v>42583</v>
      </c>
      <c r="BW297">
        <v>2</v>
      </c>
      <c r="BX297" t="s">
        <v>171</v>
      </c>
      <c r="BY297" t="s">
        <v>171</v>
      </c>
      <c r="BZ297" t="s">
        <v>172</v>
      </c>
      <c r="CA297">
        <v>7</v>
      </c>
      <c r="CB297">
        <v>154727</v>
      </c>
      <c r="CC297" t="s">
        <v>173</v>
      </c>
      <c r="CD297" t="s">
        <v>174</v>
      </c>
      <c r="CE297" t="s">
        <v>175</v>
      </c>
      <c r="CG297" t="s">
        <v>194</v>
      </c>
      <c r="CH297">
        <v>25.31</v>
      </c>
      <c r="CI297" t="s">
        <v>176</v>
      </c>
      <c r="CJ297" s="10">
        <v>44676.577916666669</v>
      </c>
      <c r="CK297" s="10">
        <v>44671.508576388886</v>
      </c>
      <c r="CL297" t="s">
        <v>191</v>
      </c>
      <c r="CM297" t="s">
        <v>195</v>
      </c>
      <c r="CN297" t="s">
        <v>93</v>
      </c>
      <c r="CO297">
        <v>2</v>
      </c>
      <c r="CP297">
        <v>23.65</v>
      </c>
      <c r="CQ297" t="s">
        <v>95</v>
      </c>
      <c r="CS297" t="s">
        <v>177</v>
      </c>
      <c r="CU297" t="s">
        <v>178</v>
      </c>
      <c r="CV297">
        <v>30</v>
      </c>
      <c r="CW297">
        <v>79.03</v>
      </c>
      <c r="CX297" t="s">
        <v>179</v>
      </c>
      <c r="CY297" t="s">
        <v>180</v>
      </c>
      <c r="CZ297" t="s">
        <v>181</v>
      </c>
      <c r="DA297" t="s">
        <v>182</v>
      </c>
      <c r="DB297">
        <v>5000</v>
      </c>
      <c r="DC297">
        <v>60</v>
      </c>
      <c r="DD297" t="s">
        <v>191</v>
      </c>
      <c r="DE297" t="s">
        <v>183</v>
      </c>
      <c r="DK297" t="s">
        <v>95</v>
      </c>
      <c r="DN297" t="s">
        <v>177</v>
      </c>
      <c r="DP297" t="s">
        <v>184</v>
      </c>
      <c r="DQ297">
        <v>90</v>
      </c>
      <c r="DR297">
        <v>5.3</v>
      </c>
      <c r="DS297">
        <v>2250</v>
      </c>
      <c r="DT297" t="s">
        <v>94</v>
      </c>
      <c r="DU297" t="s">
        <v>93</v>
      </c>
      <c r="DW297">
        <v>1</v>
      </c>
      <c r="DX297" t="s">
        <v>185</v>
      </c>
      <c r="DY297" t="s">
        <v>186</v>
      </c>
      <c r="DZ297" t="s">
        <v>187</v>
      </c>
      <c r="EB297" t="s">
        <v>191</v>
      </c>
    </row>
    <row r="298" spans="1:132" x14ac:dyDescent="0.25">
      <c r="A298" t="s">
        <v>34</v>
      </c>
      <c r="B298" t="s">
        <v>198</v>
      </c>
      <c r="C298" t="s">
        <v>197</v>
      </c>
      <c r="D298">
        <v>1</v>
      </c>
      <c r="E298">
        <v>120</v>
      </c>
      <c r="F298" t="s">
        <v>191</v>
      </c>
      <c r="G298" s="10">
        <v>44676.574108796296</v>
      </c>
      <c r="H298" t="s">
        <v>192</v>
      </c>
      <c r="I298">
        <v>1.0569999999999999</v>
      </c>
      <c r="J298">
        <v>4.1000000000000002E-2</v>
      </c>
      <c r="K298">
        <v>417.5</v>
      </c>
      <c r="L298">
        <v>5.7</v>
      </c>
      <c r="M298">
        <v>242.1</v>
      </c>
      <c r="N298">
        <v>0.126</v>
      </c>
      <c r="O298">
        <v>-12.2</v>
      </c>
      <c r="P298">
        <v>-0.8</v>
      </c>
      <c r="Q298" t="s">
        <v>35</v>
      </c>
      <c r="R298">
        <v>55056</v>
      </c>
      <c r="S298" t="s">
        <v>36</v>
      </c>
      <c r="T298">
        <v>55066</v>
      </c>
      <c r="U298">
        <v>5000</v>
      </c>
      <c r="V298">
        <v>60</v>
      </c>
      <c r="W298" t="s">
        <v>37</v>
      </c>
      <c r="Y298">
        <v>39.6</v>
      </c>
      <c r="Z298" t="s">
        <v>38</v>
      </c>
      <c r="AE298">
        <v>-12.2</v>
      </c>
      <c r="AF298">
        <v>-0.7</v>
      </c>
      <c r="AG298">
        <v>24.17</v>
      </c>
      <c r="AH298">
        <v>21.74</v>
      </c>
      <c r="AI298">
        <v>1.1120000000000001</v>
      </c>
      <c r="AJ298" t="s">
        <v>154</v>
      </c>
      <c r="AK298" t="s">
        <v>155</v>
      </c>
      <c r="AL298" t="s">
        <v>156</v>
      </c>
      <c r="AM298">
        <v>14</v>
      </c>
      <c r="AN298">
        <v>14.5</v>
      </c>
      <c r="AO298" t="s">
        <v>157</v>
      </c>
      <c r="AP298" t="s">
        <v>158</v>
      </c>
      <c r="AQ298" t="s">
        <v>159</v>
      </c>
      <c r="AR298" t="s">
        <v>160</v>
      </c>
      <c r="AT298" t="s">
        <v>193</v>
      </c>
      <c r="AU298" s="10">
        <v>44671.507199074076</v>
      </c>
      <c r="AV298" t="s">
        <v>161</v>
      </c>
      <c r="AW298" t="s">
        <v>162</v>
      </c>
      <c r="AX298">
        <v>0.3</v>
      </c>
      <c r="BC298" t="s">
        <v>163</v>
      </c>
      <c r="BD298" t="s">
        <v>164</v>
      </c>
      <c r="BE298" s="10">
        <v>44676.573645833334</v>
      </c>
      <c r="BF298" t="s">
        <v>92</v>
      </c>
      <c r="BG298" t="s">
        <v>165</v>
      </c>
      <c r="BH298">
        <v>384</v>
      </c>
      <c r="BJ298">
        <v>0</v>
      </c>
      <c r="BK298">
        <v>500</v>
      </c>
      <c r="BL298">
        <v>250</v>
      </c>
      <c r="BM298" t="s">
        <v>166</v>
      </c>
      <c r="BN298">
        <v>400</v>
      </c>
      <c r="BO298" t="s">
        <v>167</v>
      </c>
      <c r="BP298">
        <v>60000</v>
      </c>
      <c r="BQ298" t="s">
        <v>168</v>
      </c>
      <c r="BR298" t="s">
        <v>169</v>
      </c>
      <c r="BS298" t="s">
        <v>170</v>
      </c>
      <c r="BT298">
        <v>149.80000000000001</v>
      </c>
      <c r="BU298">
        <v>0</v>
      </c>
      <c r="BV298" s="11">
        <v>42583</v>
      </c>
      <c r="BW298">
        <v>2</v>
      </c>
      <c r="BX298" t="s">
        <v>171</v>
      </c>
      <c r="BY298" t="s">
        <v>171</v>
      </c>
      <c r="BZ298" t="s">
        <v>172</v>
      </c>
      <c r="CA298">
        <v>7</v>
      </c>
      <c r="CB298">
        <v>154727</v>
      </c>
      <c r="CC298" t="s">
        <v>173</v>
      </c>
      <c r="CD298" t="s">
        <v>174</v>
      </c>
      <c r="CE298" t="s">
        <v>175</v>
      </c>
      <c r="CG298" t="s">
        <v>194</v>
      </c>
      <c r="CH298">
        <v>23.4</v>
      </c>
      <c r="CI298" t="s">
        <v>176</v>
      </c>
      <c r="CJ298" s="10">
        <v>44676.574224537035</v>
      </c>
      <c r="CK298" s="10">
        <v>44671.508576388886</v>
      </c>
      <c r="CL298" t="s">
        <v>191</v>
      </c>
      <c r="CM298" t="s">
        <v>195</v>
      </c>
      <c r="CN298" t="s">
        <v>93</v>
      </c>
      <c r="CO298">
        <v>2</v>
      </c>
      <c r="CP298">
        <v>22.13</v>
      </c>
      <c r="CQ298" t="s">
        <v>95</v>
      </c>
      <c r="CS298" t="s">
        <v>177</v>
      </c>
      <c r="CU298" t="s">
        <v>178</v>
      </c>
      <c r="CV298">
        <v>30</v>
      </c>
      <c r="CW298">
        <v>73.150000000000006</v>
      </c>
      <c r="CX298" t="s">
        <v>179</v>
      </c>
      <c r="CY298" t="s">
        <v>180</v>
      </c>
      <c r="CZ298" t="s">
        <v>181</v>
      </c>
      <c r="DA298" t="s">
        <v>182</v>
      </c>
      <c r="DB298">
        <v>5000</v>
      </c>
      <c r="DC298">
        <v>60</v>
      </c>
      <c r="DD298" t="s">
        <v>191</v>
      </c>
      <c r="DE298" t="s">
        <v>183</v>
      </c>
      <c r="DK298" t="s">
        <v>95</v>
      </c>
      <c r="DN298" t="s">
        <v>177</v>
      </c>
      <c r="DP298" t="s">
        <v>184</v>
      </c>
      <c r="DQ298">
        <v>88</v>
      </c>
      <c r="DR298">
        <v>5.3</v>
      </c>
      <c r="DS298">
        <v>2250</v>
      </c>
      <c r="DT298" t="s">
        <v>94</v>
      </c>
      <c r="DU298" t="s">
        <v>93</v>
      </c>
      <c r="DW298">
        <v>1</v>
      </c>
      <c r="DX298" t="s">
        <v>185</v>
      </c>
      <c r="DY298" t="s">
        <v>186</v>
      </c>
      <c r="DZ298" t="s">
        <v>187</v>
      </c>
      <c r="EB298" t="s">
        <v>191</v>
      </c>
    </row>
    <row r="299" spans="1:132" x14ac:dyDescent="0.25">
      <c r="A299" t="s">
        <v>34</v>
      </c>
      <c r="B299" t="s">
        <v>205</v>
      </c>
      <c r="C299" t="s">
        <v>200</v>
      </c>
      <c r="D299">
        <v>1</v>
      </c>
      <c r="E299">
        <v>120</v>
      </c>
      <c r="F299" t="s">
        <v>191</v>
      </c>
      <c r="G299" s="10">
        <v>44676.570925925924</v>
      </c>
      <c r="H299" t="s">
        <v>192</v>
      </c>
      <c r="I299">
        <v>1.0980000000000001</v>
      </c>
      <c r="J299">
        <v>0.06</v>
      </c>
      <c r="K299">
        <v>472.7</v>
      </c>
      <c r="L299">
        <v>6.4</v>
      </c>
      <c r="M299">
        <v>191.6</v>
      </c>
      <c r="N299">
        <v>0.183</v>
      </c>
      <c r="O299">
        <v>-12.7</v>
      </c>
      <c r="P299">
        <v>-1.5</v>
      </c>
      <c r="Q299" t="s">
        <v>35</v>
      </c>
      <c r="R299">
        <v>55056</v>
      </c>
      <c r="S299" t="s">
        <v>36</v>
      </c>
      <c r="T299">
        <v>55066</v>
      </c>
      <c r="U299">
        <v>5000</v>
      </c>
      <c r="V299">
        <v>60</v>
      </c>
      <c r="W299" t="s">
        <v>37</v>
      </c>
      <c r="Y299">
        <v>40</v>
      </c>
      <c r="Z299" t="s">
        <v>38</v>
      </c>
      <c r="AE299">
        <v>-12.9</v>
      </c>
      <c r="AF299">
        <v>-1.5</v>
      </c>
      <c r="AG299">
        <v>26.46</v>
      </c>
      <c r="AH299">
        <v>23.01</v>
      </c>
      <c r="AI299">
        <v>1.1499999999999999</v>
      </c>
      <c r="AJ299" t="s">
        <v>154</v>
      </c>
      <c r="AK299" t="s">
        <v>155</v>
      </c>
      <c r="AL299" t="s">
        <v>156</v>
      </c>
      <c r="AM299">
        <v>14</v>
      </c>
      <c r="AN299">
        <v>14.5</v>
      </c>
      <c r="AO299" t="s">
        <v>157</v>
      </c>
      <c r="AP299" t="s">
        <v>158</v>
      </c>
      <c r="AQ299" t="s">
        <v>159</v>
      </c>
      <c r="AR299" t="s">
        <v>160</v>
      </c>
      <c r="AT299" t="s">
        <v>193</v>
      </c>
      <c r="AU299" s="10">
        <v>44671.507199074076</v>
      </c>
      <c r="AV299" t="s">
        <v>161</v>
      </c>
      <c r="AW299" t="s">
        <v>162</v>
      </c>
      <c r="AX299">
        <v>0.3</v>
      </c>
      <c r="BC299" t="s">
        <v>163</v>
      </c>
      <c r="BD299" t="s">
        <v>164</v>
      </c>
      <c r="BE299" s="10">
        <v>44676.570625</v>
      </c>
      <c r="BF299" t="s">
        <v>92</v>
      </c>
      <c r="BG299" t="s">
        <v>165</v>
      </c>
      <c r="BH299">
        <v>366</v>
      </c>
      <c r="BJ299">
        <v>0</v>
      </c>
      <c r="BK299">
        <v>500</v>
      </c>
      <c r="BL299">
        <v>250</v>
      </c>
      <c r="BM299" t="s">
        <v>166</v>
      </c>
      <c r="BN299">
        <v>400</v>
      </c>
      <c r="BO299" t="s">
        <v>167</v>
      </c>
      <c r="BP299">
        <v>60000</v>
      </c>
      <c r="BQ299" t="s">
        <v>168</v>
      </c>
      <c r="BR299" t="s">
        <v>169</v>
      </c>
      <c r="BS299" t="s">
        <v>170</v>
      </c>
      <c r="BT299">
        <v>21.6</v>
      </c>
      <c r="BU299">
        <v>0</v>
      </c>
      <c r="BV299" s="11">
        <v>42583</v>
      </c>
      <c r="BW299">
        <v>2</v>
      </c>
      <c r="BX299" t="s">
        <v>171</v>
      </c>
      <c r="BY299" t="s">
        <v>171</v>
      </c>
      <c r="BZ299" t="s">
        <v>172</v>
      </c>
      <c r="CA299">
        <v>7</v>
      </c>
      <c r="CB299">
        <v>154727</v>
      </c>
      <c r="CC299" t="s">
        <v>173</v>
      </c>
      <c r="CD299" t="s">
        <v>174</v>
      </c>
      <c r="CE299" t="s">
        <v>175</v>
      </c>
      <c r="CG299" t="s">
        <v>194</v>
      </c>
      <c r="CH299">
        <v>25.43</v>
      </c>
      <c r="CI299" t="s">
        <v>176</v>
      </c>
      <c r="CJ299" s="10">
        <v>44676.57104166667</v>
      </c>
      <c r="CK299" s="10">
        <v>44671.508576388886</v>
      </c>
      <c r="CL299" t="s">
        <v>191</v>
      </c>
      <c r="CM299" t="s">
        <v>195</v>
      </c>
      <c r="CN299" t="s">
        <v>93</v>
      </c>
      <c r="CO299">
        <v>2</v>
      </c>
      <c r="CP299">
        <v>23.15</v>
      </c>
      <c r="CQ299" t="s">
        <v>95</v>
      </c>
      <c r="CS299" t="s">
        <v>177</v>
      </c>
      <c r="CU299" t="s">
        <v>178</v>
      </c>
      <c r="CV299">
        <v>30</v>
      </c>
      <c r="CW299">
        <v>78.02</v>
      </c>
      <c r="CX299" t="s">
        <v>179</v>
      </c>
      <c r="CY299" t="s">
        <v>180</v>
      </c>
      <c r="CZ299" t="s">
        <v>181</v>
      </c>
      <c r="DA299" t="s">
        <v>182</v>
      </c>
      <c r="DB299">
        <v>5000</v>
      </c>
      <c r="DC299">
        <v>60</v>
      </c>
      <c r="DD299" t="s">
        <v>191</v>
      </c>
      <c r="DE299" t="s">
        <v>183</v>
      </c>
      <c r="DK299" t="s">
        <v>95</v>
      </c>
      <c r="DN299" t="s">
        <v>177</v>
      </c>
      <c r="DP299" t="s">
        <v>184</v>
      </c>
      <c r="DQ299">
        <v>86</v>
      </c>
      <c r="DR299">
        <v>5.3</v>
      </c>
      <c r="DS299">
        <v>2250</v>
      </c>
      <c r="DT299" t="s">
        <v>94</v>
      </c>
      <c r="DU299" t="s">
        <v>93</v>
      </c>
      <c r="DW299">
        <v>1</v>
      </c>
      <c r="DX299" t="s">
        <v>185</v>
      </c>
      <c r="DY299" t="s">
        <v>186</v>
      </c>
      <c r="DZ299" t="s">
        <v>187</v>
      </c>
      <c r="EB299" t="s">
        <v>191</v>
      </c>
    </row>
    <row r="300" spans="1:132" x14ac:dyDescent="0.25">
      <c r="A300" t="s">
        <v>34</v>
      </c>
      <c r="B300" t="s">
        <v>204</v>
      </c>
      <c r="C300" t="s">
        <v>190</v>
      </c>
      <c r="D300">
        <v>1</v>
      </c>
      <c r="E300">
        <v>120</v>
      </c>
      <c r="F300" t="s">
        <v>191</v>
      </c>
      <c r="G300" s="10">
        <v>44676.565555555557</v>
      </c>
      <c r="H300" t="s">
        <v>192</v>
      </c>
      <c r="I300">
        <v>1.028</v>
      </c>
      <c r="J300">
        <v>5.5E-2</v>
      </c>
      <c r="K300">
        <v>455.2</v>
      </c>
      <c r="L300">
        <v>6.2</v>
      </c>
      <c r="M300">
        <v>226</v>
      </c>
      <c r="N300">
        <v>0.33900000000000002</v>
      </c>
      <c r="O300">
        <v>-12.5</v>
      </c>
      <c r="P300">
        <v>-1.6</v>
      </c>
      <c r="Q300" t="s">
        <v>35</v>
      </c>
      <c r="R300">
        <v>55056</v>
      </c>
      <c r="S300" t="s">
        <v>36</v>
      </c>
      <c r="T300">
        <v>55066</v>
      </c>
      <c r="U300">
        <v>5000</v>
      </c>
      <c r="V300">
        <v>60</v>
      </c>
      <c r="W300" t="s">
        <v>37</v>
      </c>
      <c r="Y300">
        <v>40</v>
      </c>
      <c r="Z300" t="s">
        <v>38</v>
      </c>
      <c r="AE300">
        <v>-12.8</v>
      </c>
      <c r="AF300">
        <v>-1.3</v>
      </c>
      <c r="AG300">
        <v>25.18</v>
      </c>
      <c r="AH300">
        <v>22.84</v>
      </c>
      <c r="AI300">
        <v>1.1020000000000001</v>
      </c>
      <c r="AJ300" t="s">
        <v>154</v>
      </c>
      <c r="AK300" t="s">
        <v>155</v>
      </c>
      <c r="AL300" t="s">
        <v>156</v>
      </c>
      <c r="AM300">
        <v>14</v>
      </c>
      <c r="AN300">
        <v>14.5</v>
      </c>
      <c r="AO300" t="s">
        <v>157</v>
      </c>
      <c r="AP300" t="s">
        <v>158</v>
      </c>
      <c r="AQ300" t="s">
        <v>159</v>
      </c>
      <c r="AR300" t="s">
        <v>160</v>
      </c>
      <c r="AT300" t="s">
        <v>193</v>
      </c>
      <c r="AU300" s="10">
        <v>44671.507199074076</v>
      </c>
      <c r="AV300" t="s">
        <v>161</v>
      </c>
      <c r="AW300" t="s">
        <v>162</v>
      </c>
      <c r="AX300">
        <v>0.3</v>
      </c>
      <c r="BC300" t="s">
        <v>163</v>
      </c>
      <c r="BD300" t="s">
        <v>164</v>
      </c>
      <c r="BE300" s="10">
        <v>44676.565138888887</v>
      </c>
      <c r="BF300" t="s">
        <v>92</v>
      </c>
      <c r="BG300" t="s">
        <v>165</v>
      </c>
      <c r="BH300">
        <v>298</v>
      </c>
      <c r="BJ300">
        <v>0</v>
      </c>
      <c r="BK300">
        <v>500</v>
      </c>
      <c r="BL300">
        <v>250</v>
      </c>
      <c r="BM300" t="s">
        <v>166</v>
      </c>
      <c r="BN300">
        <v>400</v>
      </c>
      <c r="BO300" t="s">
        <v>167</v>
      </c>
      <c r="BP300">
        <v>60000</v>
      </c>
      <c r="BQ300" t="s">
        <v>168</v>
      </c>
      <c r="BR300" t="s">
        <v>169</v>
      </c>
      <c r="BS300" t="s">
        <v>170</v>
      </c>
      <c r="BT300">
        <v>136.6</v>
      </c>
      <c r="BU300">
        <v>0</v>
      </c>
      <c r="BV300" s="11">
        <v>42583</v>
      </c>
      <c r="BW300">
        <v>2</v>
      </c>
      <c r="BX300" t="s">
        <v>171</v>
      </c>
      <c r="BY300" t="s">
        <v>171</v>
      </c>
      <c r="BZ300" t="s">
        <v>172</v>
      </c>
      <c r="CA300">
        <v>7</v>
      </c>
      <c r="CB300">
        <v>154727</v>
      </c>
      <c r="CC300" t="s">
        <v>173</v>
      </c>
      <c r="CD300" t="s">
        <v>174</v>
      </c>
      <c r="CE300" t="s">
        <v>175</v>
      </c>
      <c r="CG300" t="s">
        <v>194</v>
      </c>
      <c r="CH300">
        <v>24.14</v>
      </c>
      <c r="CI300" t="s">
        <v>176</v>
      </c>
      <c r="CJ300" s="10">
        <v>44676.565671296295</v>
      </c>
      <c r="CK300" s="10">
        <v>44671.508576388886</v>
      </c>
      <c r="CL300" t="s">
        <v>191</v>
      </c>
      <c r="CM300" t="s">
        <v>195</v>
      </c>
      <c r="CN300" t="s">
        <v>93</v>
      </c>
      <c r="CO300">
        <v>2</v>
      </c>
      <c r="CP300">
        <v>23.48</v>
      </c>
      <c r="CQ300" t="s">
        <v>95</v>
      </c>
      <c r="CS300" t="s">
        <v>177</v>
      </c>
      <c r="CU300" t="s">
        <v>178</v>
      </c>
      <c r="CV300">
        <v>30</v>
      </c>
      <c r="CW300">
        <v>76.41</v>
      </c>
      <c r="CX300" t="s">
        <v>179</v>
      </c>
      <c r="CY300" t="s">
        <v>180</v>
      </c>
      <c r="CZ300" t="s">
        <v>181</v>
      </c>
      <c r="DA300" t="s">
        <v>182</v>
      </c>
      <c r="DB300">
        <v>5000</v>
      </c>
      <c r="DC300">
        <v>60</v>
      </c>
      <c r="DD300" t="s">
        <v>191</v>
      </c>
      <c r="DE300" t="s">
        <v>183</v>
      </c>
      <c r="DK300" t="s">
        <v>95</v>
      </c>
      <c r="DN300" t="s">
        <v>177</v>
      </c>
      <c r="DP300" t="s">
        <v>184</v>
      </c>
      <c r="DQ300">
        <v>72</v>
      </c>
      <c r="DR300">
        <v>5.3</v>
      </c>
      <c r="DS300">
        <v>2250</v>
      </c>
      <c r="DT300" t="s">
        <v>94</v>
      </c>
      <c r="DU300" t="s">
        <v>93</v>
      </c>
      <c r="DW300">
        <v>2</v>
      </c>
      <c r="DX300" t="s">
        <v>185</v>
      </c>
      <c r="DY300" t="s">
        <v>186</v>
      </c>
      <c r="DZ300" t="s">
        <v>187</v>
      </c>
      <c r="EB300" t="s">
        <v>191</v>
      </c>
    </row>
    <row r="301" spans="1:132" x14ac:dyDescent="0.25">
      <c r="A301" t="s">
        <v>34</v>
      </c>
      <c r="B301" t="s">
        <v>211</v>
      </c>
      <c r="C301" t="s">
        <v>200</v>
      </c>
      <c r="D301">
        <v>1</v>
      </c>
      <c r="E301">
        <v>120</v>
      </c>
      <c r="F301" t="s">
        <v>191</v>
      </c>
      <c r="G301" s="10">
        <v>44676.562037037038</v>
      </c>
      <c r="H301" t="s">
        <v>192</v>
      </c>
      <c r="I301">
        <v>1.06</v>
      </c>
      <c r="J301">
        <v>4.3999999999999997E-2</v>
      </c>
      <c r="K301">
        <v>405.1</v>
      </c>
      <c r="L301">
        <v>5.5</v>
      </c>
      <c r="M301">
        <v>243.4</v>
      </c>
      <c r="N301">
        <v>0.1</v>
      </c>
      <c r="O301">
        <v>-12</v>
      </c>
      <c r="P301">
        <v>-1.4</v>
      </c>
      <c r="Q301" t="s">
        <v>35</v>
      </c>
      <c r="R301">
        <v>55056</v>
      </c>
      <c r="S301" t="s">
        <v>36</v>
      </c>
      <c r="T301">
        <v>55066</v>
      </c>
      <c r="U301">
        <v>5000</v>
      </c>
      <c r="V301">
        <v>60</v>
      </c>
      <c r="W301" t="s">
        <v>37</v>
      </c>
      <c r="Y301">
        <v>40.299999999999997</v>
      </c>
      <c r="Z301" t="s">
        <v>38</v>
      </c>
      <c r="AE301">
        <v>-12</v>
      </c>
      <c r="AF301">
        <v>-1.3</v>
      </c>
      <c r="AG301">
        <v>23.94</v>
      </c>
      <c r="AH301">
        <v>21.23</v>
      </c>
      <c r="AI301">
        <v>1.1279999999999999</v>
      </c>
      <c r="AJ301" t="s">
        <v>154</v>
      </c>
      <c r="AK301" t="s">
        <v>155</v>
      </c>
      <c r="AL301" t="s">
        <v>156</v>
      </c>
      <c r="AM301">
        <v>14</v>
      </c>
      <c r="AN301">
        <v>14.5</v>
      </c>
      <c r="AO301" t="s">
        <v>157</v>
      </c>
      <c r="AP301" t="s">
        <v>158</v>
      </c>
      <c r="AQ301" t="s">
        <v>159</v>
      </c>
      <c r="AR301" t="s">
        <v>160</v>
      </c>
      <c r="AT301" t="s">
        <v>193</v>
      </c>
      <c r="AU301" s="10">
        <v>44671.507199074076</v>
      </c>
      <c r="AV301" t="s">
        <v>161</v>
      </c>
      <c r="AW301" t="s">
        <v>162</v>
      </c>
      <c r="AX301">
        <v>0.3</v>
      </c>
      <c r="BC301" t="s">
        <v>163</v>
      </c>
      <c r="BD301" t="s">
        <v>164</v>
      </c>
      <c r="BE301" s="10">
        <v>44676.555439814816</v>
      </c>
      <c r="BF301" t="s">
        <v>92</v>
      </c>
      <c r="BG301" t="s">
        <v>165</v>
      </c>
      <c r="BH301">
        <v>412</v>
      </c>
      <c r="BJ301">
        <v>0</v>
      </c>
      <c r="BK301">
        <v>500</v>
      </c>
      <c r="BL301">
        <v>250</v>
      </c>
      <c r="BM301" t="s">
        <v>166</v>
      </c>
      <c r="BN301">
        <v>400</v>
      </c>
      <c r="BO301" t="s">
        <v>167</v>
      </c>
      <c r="BP301">
        <v>60000</v>
      </c>
      <c r="BQ301" t="s">
        <v>168</v>
      </c>
      <c r="BR301" t="s">
        <v>169</v>
      </c>
      <c r="BS301" t="s">
        <v>170</v>
      </c>
      <c r="BT301">
        <v>51.2</v>
      </c>
      <c r="BU301">
        <v>0</v>
      </c>
      <c r="BV301" s="11">
        <v>42583</v>
      </c>
      <c r="BW301">
        <v>2</v>
      </c>
      <c r="BX301" t="s">
        <v>171</v>
      </c>
      <c r="BY301" t="s">
        <v>171</v>
      </c>
      <c r="BZ301" t="s">
        <v>172</v>
      </c>
      <c r="CA301">
        <v>7</v>
      </c>
      <c r="CB301">
        <v>154727</v>
      </c>
      <c r="CC301" t="s">
        <v>173</v>
      </c>
      <c r="CD301" t="s">
        <v>174</v>
      </c>
      <c r="CE301" t="s">
        <v>175</v>
      </c>
      <c r="CG301" t="s">
        <v>194</v>
      </c>
      <c r="CH301">
        <v>23.08</v>
      </c>
      <c r="CI301" t="s">
        <v>176</v>
      </c>
      <c r="CJ301" s="10">
        <v>44676.562152777777</v>
      </c>
      <c r="CK301" s="10">
        <v>44671.508576388886</v>
      </c>
      <c r="CL301" t="s">
        <v>191</v>
      </c>
      <c r="CM301" t="s">
        <v>195</v>
      </c>
      <c r="CN301" t="s">
        <v>93</v>
      </c>
      <c r="CO301">
        <v>2</v>
      </c>
      <c r="CP301">
        <v>21.77</v>
      </c>
      <c r="CQ301" t="s">
        <v>95</v>
      </c>
      <c r="CS301" t="s">
        <v>177</v>
      </c>
      <c r="CU301" t="s">
        <v>178</v>
      </c>
      <c r="CV301">
        <v>30</v>
      </c>
      <c r="CW301">
        <v>71.86</v>
      </c>
      <c r="CX301" t="s">
        <v>179</v>
      </c>
      <c r="CY301" t="s">
        <v>180</v>
      </c>
      <c r="CZ301" t="s">
        <v>181</v>
      </c>
      <c r="DA301" t="s">
        <v>182</v>
      </c>
      <c r="DB301">
        <v>5000</v>
      </c>
      <c r="DC301">
        <v>60</v>
      </c>
      <c r="DD301" t="s">
        <v>191</v>
      </c>
      <c r="DE301" t="s">
        <v>183</v>
      </c>
      <c r="DK301" t="s">
        <v>95</v>
      </c>
      <c r="DN301" t="s">
        <v>177</v>
      </c>
      <c r="DP301" t="s">
        <v>184</v>
      </c>
      <c r="DQ301">
        <v>94</v>
      </c>
      <c r="DR301">
        <v>5.3</v>
      </c>
      <c r="DS301">
        <v>2250</v>
      </c>
      <c r="DT301" t="s">
        <v>94</v>
      </c>
      <c r="DU301" t="s">
        <v>93</v>
      </c>
      <c r="DW301">
        <v>1</v>
      </c>
      <c r="DX301" t="s">
        <v>185</v>
      </c>
      <c r="DY301" t="s">
        <v>186</v>
      </c>
      <c r="DZ301" t="s">
        <v>187</v>
      </c>
      <c r="EB301" t="s">
        <v>191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0"/>
  <sheetViews>
    <sheetView zoomScale="70" zoomScaleNormal="70" workbookViewId="0">
      <pane ySplit="3" topLeftCell="A4" activePane="bottomLeft" state="frozen"/>
      <selection activeCell="D3" sqref="D3"/>
      <selection pane="bottomLeft" activeCell="D34" sqref="D34"/>
    </sheetView>
  </sheetViews>
  <sheetFormatPr defaultColWidth="9" defaultRowHeight="14.3" x14ac:dyDescent="0.25"/>
  <cols>
    <col min="1" max="1" width="20.25" style="1" customWidth="1"/>
    <col min="2" max="2" width="20" style="1" customWidth="1"/>
    <col min="3" max="3" width="20.625" style="1" customWidth="1"/>
    <col min="4" max="4" width="26.875" style="1" bestFit="1" customWidth="1"/>
    <col min="5" max="5" width="23.75" style="1" bestFit="1" customWidth="1"/>
    <col min="6" max="6" width="22.625" style="1" bestFit="1" customWidth="1"/>
    <col min="7" max="7" width="18" style="1" customWidth="1"/>
    <col min="8" max="8" width="20.625" style="1" customWidth="1"/>
    <col min="9" max="9" width="13" style="1" bestFit="1" customWidth="1"/>
    <col min="10" max="10" width="12.375" style="1" customWidth="1"/>
    <col min="11" max="11" width="15.25" style="1" customWidth="1"/>
    <col min="12" max="12" width="22.625" style="1" bestFit="1" customWidth="1"/>
    <col min="13" max="13" width="21" style="1" bestFit="1" customWidth="1"/>
    <col min="14" max="14" width="27.875" style="1" bestFit="1" customWidth="1"/>
    <col min="15" max="15" width="15.875" style="1" bestFit="1" customWidth="1"/>
    <col min="16" max="16384" width="9" style="1"/>
  </cols>
  <sheetData>
    <row r="1" spans="1:15" s="2" customFormat="1" hidden="1" x14ac:dyDescent="0.25">
      <c r="A1" s="6" t="s">
        <v>40</v>
      </c>
      <c r="B1" s="6" t="s">
        <v>1</v>
      </c>
      <c r="C1" s="6" t="s">
        <v>41</v>
      </c>
      <c r="D1" s="6"/>
      <c r="E1" s="6"/>
      <c r="F1" s="6"/>
      <c r="G1" s="6"/>
      <c r="H1" s="6"/>
      <c r="I1" s="6" t="s">
        <v>42</v>
      </c>
      <c r="J1" s="6" t="s">
        <v>43</v>
      </c>
      <c r="K1" s="6" t="s">
        <v>13</v>
      </c>
      <c r="L1" s="6" t="s">
        <v>14</v>
      </c>
      <c r="M1" s="6" t="s">
        <v>4</v>
      </c>
      <c r="N1" s="6" t="s">
        <v>5</v>
      </c>
      <c r="O1" s="6" t="s">
        <v>12</v>
      </c>
    </row>
    <row r="2" spans="1:15" s="2" customFormat="1" hidden="1" x14ac:dyDescent="0.25">
      <c r="A2" s="7">
        <f>IF(Input!$A$1="","",MATCH(A1,Input!1:1,0))</f>
        <v>2</v>
      </c>
      <c r="B2" s="7">
        <f>IF(Input!$A$1="","",MATCH(B1,Input!1:1,0))</f>
        <v>3</v>
      </c>
      <c r="C2" s="7">
        <f>IF(Input!$A$1="","",MATCH(C1,Input!1:1,0))</f>
        <v>4</v>
      </c>
      <c r="D2" s="7"/>
      <c r="E2" s="7"/>
      <c r="F2" s="7"/>
      <c r="G2" s="7"/>
      <c r="H2" s="7"/>
      <c r="I2" s="7">
        <f>IF(Input!$A$1="","",MATCH(I1,Input!1:1,0))</f>
        <v>11</v>
      </c>
      <c r="J2" s="7">
        <f>IF(Input!$A$1="","",MATCH(J1,Input!1:1,0))</f>
        <v>12</v>
      </c>
      <c r="K2" s="7">
        <f>IF(Input!$A$1="","",MATCH(K1,Input!1:1,0))</f>
        <v>35</v>
      </c>
      <c r="L2" s="7">
        <f>IF(Input!$A$1="","",MATCH(L1,Input!1:1,0))</f>
        <v>100</v>
      </c>
      <c r="M2" s="7">
        <f>IF(Input!$A$1="","",MATCH(M1,Input!1:1,0))</f>
        <v>7</v>
      </c>
      <c r="N2" s="7">
        <f>IF(Input!$A$1="","",MATCH(N1,Input!1:1,0))</f>
        <v>8</v>
      </c>
      <c r="O2" s="7">
        <f>IF(Input!$A$1="","",MATCH(O1,Input!1:1,0))</f>
        <v>93</v>
      </c>
    </row>
    <row r="3" spans="1:15" x14ac:dyDescent="0.25">
      <c r="A3" s="5" t="s">
        <v>47</v>
      </c>
      <c r="B3" s="5" t="s">
        <v>39</v>
      </c>
      <c r="C3" s="5" t="s">
        <v>46</v>
      </c>
      <c r="D3" s="5" t="s">
        <v>49</v>
      </c>
      <c r="E3" s="5" t="s">
        <v>48</v>
      </c>
      <c r="F3" s="5" t="s">
        <v>53</v>
      </c>
      <c r="G3" s="5" t="s">
        <v>54</v>
      </c>
      <c r="H3" s="5" t="s">
        <v>188</v>
      </c>
      <c r="I3" s="5" t="s">
        <v>42</v>
      </c>
      <c r="J3" s="5" t="s">
        <v>44</v>
      </c>
      <c r="K3" s="5" t="s">
        <v>13</v>
      </c>
      <c r="L3" s="5" t="s">
        <v>14</v>
      </c>
      <c r="M3" s="5" t="s">
        <v>50</v>
      </c>
      <c r="N3" s="5" t="s">
        <v>51</v>
      </c>
      <c r="O3" s="5" t="s">
        <v>52</v>
      </c>
    </row>
    <row r="4" spans="1:15" x14ac:dyDescent="0.25">
      <c r="A4" s="4" t="str">
        <f ca="1">IF(Input!A2="","",INDIRECT("Input!"&amp;ADDRESS(ROW()-2,$A$2)))</f>
        <v>AFS62A-001002#069</v>
      </c>
      <c r="B4" s="4" t="str">
        <f ca="1">IF(Input!A2="","",INDIRECT("Input!"&amp;ADDRESS(ROW()-2,$B$2)))</f>
        <v>SL1210805-05-05</v>
      </c>
      <c r="C4" s="4">
        <f ca="1">IF(Input!A2="","",INDIRECT("Input!"&amp;ADDRESS(ROW()-2,$C$2)))</f>
        <v>20</v>
      </c>
      <c r="D4" s="4" t="str">
        <f ca="1">IF(A4="","",MID(A4,1,FIND("-",A4,1)-1))</f>
        <v>AFS62A</v>
      </c>
      <c r="E4" s="4" t="str">
        <f ca="1">IF(A4="","",MID(A4,FIND("-",A4)+1,FIND("#",A4)-FIND("-",A4)-1))</f>
        <v>001002</v>
      </c>
      <c r="F4" s="4" t="str">
        <f ca="1">IF(B4="","",MID(B4,1,FIND("-",B4,1)-1))</f>
        <v>SL1210805</v>
      </c>
      <c r="G4" s="4" t="str">
        <f ca="1">IF(B4="","",MID(B4,FIND("-",B4)+1,LEN(B4)-FIND("-",B4)))</f>
        <v>05-05</v>
      </c>
      <c r="H4" s="4">
        <f t="shared" ref="H4:H35" ca="1" si="0">IF(A4="","",MID(A4,FIND("#",A4,1)+1,3)+C4)</f>
        <v>89</v>
      </c>
      <c r="I4" s="4">
        <f ca="1">IF(Input!A2="","",INDIRECT("Input!"&amp;ADDRESS(ROW()-2,$I$2)))</f>
        <v>391.6</v>
      </c>
      <c r="J4" s="4">
        <f ca="1">IF(Input!A2="","",INDIRECT("Input!"&amp;ADDRESS(ROW()-2,$J$2)))</f>
        <v>5.3</v>
      </c>
      <c r="K4" s="4">
        <f ca="1">IF(Input!A2="","",INDIRECT("Input!"&amp;ADDRESS(ROW()-2,$K$2)))</f>
        <v>1.23</v>
      </c>
      <c r="L4" s="4">
        <f ca="1">IF(Input!A2="","",INDIRECT("Input!"&amp;ADDRESS(ROW()-2,$L$2)))</f>
        <v>30</v>
      </c>
      <c r="M4" s="8">
        <f ca="1">IF(Input!A2="","",INDIRECT("Input!"&amp;ADDRESS(ROW()-2,$M$2)))</f>
        <v>44685.549259259256</v>
      </c>
      <c r="N4" s="4" t="str">
        <f ca="1">IF(Input!A2="","",INDIRECT("Input!"&amp;ADDRESS(ROW()-2,$N$2)))</f>
        <v>GW012-Mannul-SP30-MD-01</v>
      </c>
      <c r="O4" s="4">
        <f ca="1">IF(Input!A2="","",INDIRECT("Input!"&amp;ADDRESS(ROW()-2,$O$2)))</f>
        <v>2</v>
      </c>
    </row>
    <row r="5" spans="1:15" x14ac:dyDescent="0.25">
      <c r="A5" s="4" t="str">
        <f ca="1">IF(Input!A3="","",INDIRECT("Input!"&amp;ADDRESS(ROW()-2,$A$2)))</f>
        <v>W21111205-068#069</v>
      </c>
      <c r="B5" s="4" t="str">
        <f ca="1">IF(Input!A3="","",INDIRECT("Input!"&amp;ADDRESS(ROW()-2,$B$2)))</f>
        <v>SL1210805-05-06</v>
      </c>
      <c r="C5" s="4">
        <f ca="1">IF(Input!A3="","",INDIRECT("Input!"&amp;ADDRESS(ROW()-2,$C$2)))</f>
        <v>20</v>
      </c>
      <c r="D5" s="4" t="str">
        <f t="shared" ref="D5:D68" ca="1" si="1">IF(A5="","",MID(A5,1,FIND("-",A5,1)-1))</f>
        <v>W21111205</v>
      </c>
      <c r="E5" s="4" t="str">
        <f t="shared" ref="E5:E68" ca="1" si="2">IF(A5="","",MID(A5,FIND("-",A5)+1,FIND("#",A5)-FIND("-",A5)-1))</f>
        <v>068</v>
      </c>
      <c r="F5" s="4" t="str">
        <f t="shared" ref="F5:F68" ca="1" si="3">IF(B5="","",MID(B5,1,FIND("-",B5,1)-1))</f>
        <v>SL1210805</v>
      </c>
      <c r="G5" s="4" t="str">
        <f t="shared" ref="G5:G68" ca="1" si="4">IF(B5="","",MID(B5,FIND("-",B5)+1,LEN(B5)-FIND("-",B5)))</f>
        <v>05-06</v>
      </c>
      <c r="H5" s="4">
        <f t="shared" ca="1" si="0"/>
        <v>89</v>
      </c>
      <c r="I5" s="4">
        <f ca="1">IF(Input!A3="","",INDIRECT("Input!"&amp;ADDRESS(ROW()-2,$I$2)))</f>
        <v>425.4</v>
      </c>
      <c r="J5" s="4">
        <f ca="1">IF(Input!A3="","",INDIRECT("Input!"&amp;ADDRESS(ROW()-2,$J$2)))</f>
        <v>5.7</v>
      </c>
      <c r="K5" s="4">
        <f ca="1">IF(Input!A3="","",INDIRECT("Input!"&amp;ADDRESS(ROW()-2,$K$2)))</f>
        <v>1.167</v>
      </c>
      <c r="L5" s="4">
        <f ca="1">IF(Input!A3="","",INDIRECT("Input!"&amp;ADDRESS(ROW()-2,$L$2)))</f>
        <v>30</v>
      </c>
      <c r="M5" s="8">
        <f ca="1">IF(Input!A3="","",INDIRECT("Input!"&amp;ADDRESS(ROW()-2,$M$2)))</f>
        <v>44685.547523148147</v>
      </c>
      <c r="N5" s="4" t="str">
        <f ca="1">IF(Input!A3="","",INDIRECT("Input!"&amp;ADDRESS(ROW()-2,$N$2)))</f>
        <v>GW012-Mannul-SP30-MD-01</v>
      </c>
      <c r="O5" s="4">
        <f ca="1">IF(Input!A3="","",INDIRECT("Input!"&amp;ADDRESS(ROW()-2,$O$2)))</f>
        <v>2</v>
      </c>
    </row>
    <row r="6" spans="1:15" x14ac:dyDescent="0.25">
      <c r="A6" s="4" t="str">
        <f ca="1">IF(Input!A4="","",INDIRECT("Input!"&amp;ADDRESS(ROW()-2,$A$2)))</f>
        <v>W21111204-004#069</v>
      </c>
      <c r="B6" s="4" t="str">
        <f ca="1">IF(Input!A4="","",INDIRECT("Input!"&amp;ADDRESS(ROW()-2,$B$2)))</f>
        <v>SL1210805-05-06</v>
      </c>
      <c r="C6" s="4">
        <f ca="1">IF(Input!A4="","",INDIRECT("Input!"&amp;ADDRESS(ROW()-2,$C$2)))</f>
        <v>20</v>
      </c>
      <c r="D6" s="4" t="str">
        <f t="shared" ca="1" si="1"/>
        <v>W21111204</v>
      </c>
      <c r="E6" s="4" t="str">
        <f t="shared" ca="1" si="2"/>
        <v>004</v>
      </c>
      <c r="F6" s="4" t="str">
        <f t="shared" ca="1" si="3"/>
        <v>SL1210805</v>
      </c>
      <c r="G6" s="4" t="str">
        <f t="shared" ca="1" si="4"/>
        <v>05-06</v>
      </c>
      <c r="H6" s="4">
        <f t="shared" ca="1" si="0"/>
        <v>89</v>
      </c>
      <c r="I6" s="4">
        <f ca="1">IF(Input!A4="","",INDIRECT("Input!"&amp;ADDRESS(ROW()-2,$I$2)))</f>
        <v>451.4</v>
      </c>
      <c r="J6" s="4">
        <f ca="1">IF(Input!A4="","",INDIRECT("Input!"&amp;ADDRESS(ROW()-2,$J$2)))</f>
        <v>6.1</v>
      </c>
      <c r="K6" s="4">
        <f ca="1">IF(Input!A4="","",INDIRECT("Input!"&amp;ADDRESS(ROW()-2,$K$2)))</f>
        <v>1.21</v>
      </c>
      <c r="L6" s="4">
        <f ca="1">IF(Input!A4="","",INDIRECT("Input!"&amp;ADDRESS(ROW()-2,$L$2)))</f>
        <v>30</v>
      </c>
      <c r="M6" s="8">
        <f ca="1">IF(Input!A4="","",INDIRECT("Input!"&amp;ADDRESS(ROW()-2,$M$2)))</f>
        <v>44685.545740740738</v>
      </c>
      <c r="N6" s="4" t="str">
        <f ca="1">IF(Input!A4="","",INDIRECT("Input!"&amp;ADDRESS(ROW()-2,$N$2)))</f>
        <v>GW012-Mannul-SP30-MD-01</v>
      </c>
      <c r="O6" s="4">
        <f ca="1">IF(Input!A4="","",INDIRECT("Input!"&amp;ADDRESS(ROW()-2,$O$2)))</f>
        <v>2</v>
      </c>
    </row>
    <row r="7" spans="1:15" x14ac:dyDescent="0.25">
      <c r="A7" s="4" t="str">
        <f ca="1">IF(Input!A5="","",INDIRECT("Input!"&amp;ADDRESS(ROW()-2,$A$2)))</f>
        <v>W21111206-042#069</v>
      </c>
      <c r="B7" s="4" t="str">
        <f ca="1">IF(Input!A5="","",INDIRECT("Input!"&amp;ADDRESS(ROW()-2,$B$2)))</f>
        <v>SL1210805-05-02</v>
      </c>
      <c r="C7" s="4">
        <f ca="1">IF(Input!A5="","",INDIRECT("Input!"&amp;ADDRESS(ROW()-2,$C$2)))</f>
        <v>20</v>
      </c>
      <c r="D7" s="4" t="str">
        <f t="shared" ca="1" si="1"/>
        <v>W21111206</v>
      </c>
      <c r="E7" s="4" t="str">
        <f t="shared" ca="1" si="2"/>
        <v>042</v>
      </c>
      <c r="F7" s="4" t="str">
        <f t="shared" ca="1" si="3"/>
        <v>SL1210805</v>
      </c>
      <c r="G7" s="4" t="str">
        <f t="shared" ca="1" si="4"/>
        <v>05-02</v>
      </c>
      <c r="H7" s="4">
        <f t="shared" ca="1" si="0"/>
        <v>89</v>
      </c>
      <c r="I7" s="4">
        <f ca="1">IF(Input!A5="","",INDIRECT("Input!"&amp;ADDRESS(ROW()-2,$I$2)))</f>
        <v>432.8</v>
      </c>
      <c r="J7" s="4">
        <f ca="1">IF(Input!A5="","",INDIRECT("Input!"&amp;ADDRESS(ROW()-2,$J$2)))</f>
        <v>5.8</v>
      </c>
      <c r="K7" s="4">
        <f ca="1">IF(Input!A5="","",INDIRECT("Input!"&amp;ADDRESS(ROW()-2,$K$2)))</f>
        <v>1.155</v>
      </c>
      <c r="L7" s="4">
        <f ca="1">IF(Input!A5="","",INDIRECT("Input!"&amp;ADDRESS(ROW()-2,$L$2)))</f>
        <v>30</v>
      </c>
      <c r="M7" s="8">
        <f ca="1">IF(Input!A5="","",INDIRECT("Input!"&amp;ADDRESS(ROW()-2,$M$2)))</f>
        <v>44685.54378472222</v>
      </c>
      <c r="N7" s="4" t="str">
        <f ca="1">IF(Input!A5="","",INDIRECT("Input!"&amp;ADDRESS(ROW()-2,$N$2)))</f>
        <v>GW012-Mannul-SP30-MD-01</v>
      </c>
      <c r="O7" s="4">
        <f ca="1">IF(Input!A5="","",INDIRECT("Input!"&amp;ADDRESS(ROW()-2,$O$2)))</f>
        <v>2</v>
      </c>
    </row>
    <row r="8" spans="1:15" x14ac:dyDescent="0.25">
      <c r="A8" s="4" t="str">
        <f ca="1">IF(Input!A6="","",INDIRECT("Input!"&amp;ADDRESS(ROW()-2,$A$2)))</f>
        <v>W21111204-002#069</v>
      </c>
      <c r="B8" s="4" t="str">
        <f ca="1">IF(Input!A6="","",INDIRECT("Input!"&amp;ADDRESS(ROW()-2,$B$2)))</f>
        <v>SL1210805-05-02</v>
      </c>
      <c r="C8" s="4">
        <f ca="1">IF(Input!A6="","",INDIRECT("Input!"&amp;ADDRESS(ROW()-2,$C$2)))</f>
        <v>20</v>
      </c>
      <c r="D8" s="4" t="str">
        <f t="shared" ca="1" si="1"/>
        <v>W21111204</v>
      </c>
      <c r="E8" s="4" t="str">
        <f t="shared" ca="1" si="2"/>
        <v>002</v>
      </c>
      <c r="F8" s="4" t="str">
        <f t="shared" ca="1" si="3"/>
        <v>SL1210805</v>
      </c>
      <c r="G8" s="4" t="str">
        <f t="shared" ca="1" si="4"/>
        <v>05-02</v>
      </c>
      <c r="H8" s="4">
        <f t="shared" ca="1" si="0"/>
        <v>89</v>
      </c>
      <c r="I8" s="4">
        <f ca="1">IF(Input!A6="","",INDIRECT("Input!"&amp;ADDRESS(ROW()-2,$I$2)))</f>
        <v>435.5</v>
      </c>
      <c r="J8" s="4">
        <f ca="1">IF(Input!A6="","",INDIRECT("Input!"&amp;ADDRESS(ROW()-2,$J$2)))</f>
        <v>5.9</v>
      </c>
      <c r="K8" s="4">
        <f ca="1">IF(Input!A6="","",INDIRECT("Input!"&amp;ADDRESS(ROW()-2,$K$2)))</f>
        <v>1.093</v>
      </c>
      <c r="L8" s="4">
        <f ca="1">IF(Input!A6="","",INDIRECT("Input!"&amp;ADDRESS(ROW()-2,$L$2)))</f>
        <v>30</v>
      </c>
      <c r="M8" s="8">
        <f ca="1">IF(Input!A6="","",INDIRECT("Input!"&amp;ADDRESS(ROW()-2,$M$2)))</f>
        <v>44685.541689814818</v>
      </c>
      <c r="N8" s="4" t="str">
        <f ca="1">IF(Input!A6="","",INDIRECT("Input!"&amp;ADDRESS(ROW()-2,$N$2)))</f>
        <v>GW012-Mannul-SP30-MD-01</v>
      </c>
      <c r="O8" s="4">
        <f ca="1">IF(Input!A6="","",INDIRECT("Input!"&amp;ADDRESS(ROW()-2,$O$2)))</f>
        <v>2</v>
      </c>
    </row>
    <row r="9" spans="1:15" x14ac:dyDescent="0.25">
      <c r="A9" s="4" t="str">
        <f ca="1">IF(Input!A7="","",INDIRECT("Input!"&amp;ADDRESS(ROW()-2,$A$2)))</f>
        <v>W21111203-008#069</v>
      </c>
      <c r="B9" s="4" t="str">
        <f ca="1">IF(Input!A7="","",INDIRECT("Input!"&amp;ADDRESS(ROW()-2,$B$2)))</f>
        <v>SL1210805-05-06</v>
      </c>
      <c r="C9" s="4">
        <f ca="1">IF(Input!A7="","",INDIRECT("Input!"&amp;ADDRESS(ROW()-2,$C$2)))</f>
        <v>20</v>
      </c>
      <c r="D9" s="4" t="str">
        <f t="shared" ca="1" si="1"/>
        <v>W21111203</v>
      </c>
      <c r="E9" s="4" t="str">
        <f t="shared" ca="1" si="2"/>
        <v>008</v>
      </c>
      <c r="F9" s="4" t="str">
        <f t="shared" ca="1" si="3"/>
        <v>SL1210805</v>
      </c>
      <c r="G9" s="4" t="str">
        <f t="shared" ca="1" si="4"/>
        <v>05-06</v>
      </c>
      <c r="H9" s="4">
        <f t="shared" ca="1" si="0"/>
        <v>89</v>
      </c>
      <c r="I9" s="4">
        <f ca="1">IF(Input!A7="","",INDIRECT("Input!"&amp;ADDRESS(ROW()-2,$I$2)))</f>
        <v>0</v>
      </c>
      <c r="J9" s="4">
        <f ca="1">IF(Input!A7="","",INDIRECT("Input!"&amp;ADDRESS(ROW()-2,$J$2)))</f>
        <v>0</v>
      </c>
      <c r="K9" s="4">
        <f ca="1">IF(Input!A7="","",INDIRECT("Input!"&amp;ADDRESS(ROW()-2,$K$2)))</f>
        <v>0</v>
      </c>
      <c r="L9" s="4">
        <f ca="1">IF(Input!A7="","",INDIRECT("Input!"&amp;ADDRESS(ROW()-2,$L$2)))</f>
        <v>30</v>
      </c>
      <c r="M9" s="8">
        <f ca="1">IF(Input!A7="","",INDIRECT("Input!"&amp;ADDRESS(ROW()-2,$M$2)))</f>
        <v>44685.538622685184</v>
      </c>
      <c r="N9" s="4" t="str">
        <f ca="1">IF(Input!A7="","",INDIRECT("Input!"&amp;ADDRESS(ROW()-2,$N$2)))</f>
        <v>GW012-Mannul-SP30-MD-01</v>
      </c>
      <c r="O9" s="4">
        <f ca="1">IF(Input!A7="","",INDIRECT("Input!"&amp;ADDRESS(ROW()-2,$O$2)))</f>
        <v>2</v>
      </c>
    </row>
    <row r="10" spans="1:15" x14ac:dyDescent="0.25">
      <c r="A10" s="4" t="str">
        <f ca="1">IF(Input!A8="","",INDIRECT("Input!"&amp;ADDRESS(ROW()-2,$A$2)))</f>
        <v>W21111206-043#069</v>
      </c>
      <c r="B10" s="4" t="str">
        <f ca="1">IF(Input!A8="","",INDIRECT("Input!"&amp;ADDRESS(ROW()-2,$B$2)))</f>
        <v>SL1210805-05-05</v>
      </c>
      <c r="C10" s="4">
        <f ca="1">IF(Input!A8="","",INDIRECT("Input!"&amp;ADDRESS(ROW()-2,$C$2)))</f>
        <v>20</v>
      </c>
      <c r="D10" s="4" t="str">
        <f t="shared" ca="1" si="1"/>
        <v>W21111206</v>
      </c>
      <c r="E10" s="4" t="str">
        <f t="shared" ca="1" si="2"/>
        <v>043</v>
      </c>
      <c r="F10" s="4" t="str">
        <f t="shared" ca="1" si="3"/>
        <v>SL1210805</v>
      </c>
      <c r="G10" s="4" t="str">
        <f t="shared" ca="1" si="4"/>
        <v>05-05</v>
      </c>
      <c r="H10" s="4">
        <f t="shared" ca="1" si="0"/>
        <v>89</v>
      </c>
      <c r="I10" s="4">
        <f ca="1">IF(Input!A8="","",INDIRECT("Input!"&amp;ADDRESS(ROW()-2,$I$2)))</f>
        <v>352.2</v>
      </c>
      <c r="J10" s="4">
        <f ca="1">IF(Input!A8="","",INDIRECT("Input!"&amp;ADDRESS(ROW()-2,$J$2)))</f>
        <v>4.8</v>
      </c>
      <c r="K10" s="4">
        <f ca="1">IF(Input!A8="","",INDIRECT("Input!"&amp;ADDRESS(ROW()-2,$K$2)))</f>
        <v>1.1990000000000001</v>
      </c>
      <c r="L10" s="4">
        <f ca="1">IF(Input!A8="","",INDIRECT("Input!"&amp;ADDRESS(ROW()-2,$L$2)))</f>
        <v>30</v>
      </c>
      <c r="M10" s="8">
        <f ca="1">IF(Input!A8="","",INDIRECT("Input!"&amp;ADDRESS(ROW()-2,$M$2)))</f>
        <v>44685.536712962959</v>
      </c>
      <c r="N10" s="4" t="str">
        <f ca="1">IF(Input!A8="","",INDIRECT("Input!"&amp;ADDRESS(ROW()-2,$N$2)))</f>
        <v>GW012-Mannul-SP30-MD-01</v>
      </c>
      <c r="O10" s="4">
        <f ca="1">IF(Input!A8="","",INDIRECT("Input!"&amp;ADDRESS(ROW()-2,$O$2)))</f>
        <v>2</v>
      </c>
    </row>
    <row r="11" spans="1:15" x14ac:dyDescent="0.25">
      <c r="A11" s="4" t="str">
        <f ca="1">IF(Input!A9="","",INDIRECT("Input!"&amp;ADDRESS(ROW()-2,$A$2)))</f>
        <v>W21111205-067#069</v>
      </c>
      <c r="B11" s="4" t="str">
        <f ca="1">IF(Input!A9="","",INDIRECT("Input!"&amp;ADDRESS(ROW()-2,$B$2)))</f>
        <v>SL1210805-05-05</v>
      </c>
      <c r="C11" s="4">
        <f ca="1">IF(Input!A9="","",INDIRECT("Input!"&amp;ADDRESS(ROW()-2,$C$2)))</f>
        <v>20</v>
      </c>
      <c r="D11" s="4" t="str">
        <f t="shared" ca="1" si="1"/>
        <v>W21111205</v>
      </c>
      <c r="E11" s="4" t="str">
        <f t="shared" ca="1" si="2"/>
        <v>067</v>
      </c>
      <c r="F11" s="4" t="str">
        <f t="shared" ca="1" si="3"/>
        <v>SL1210805</v>
      </c>
      <c r="G11" s="4" t="str">
        <f t="shared" ca="1" si="4"/>
        <v>05-05</v>
      </c>
      <c r="H11" s="4">
        <f t="shared" ca="1" si="0"/>
        <v>89</v>
      </c>
      <c r="I11" s="4">
        <f ca="1">IF(Input!A9="","",INDIRECT("Input!"&amp;ADDRESS(ROW()-2,$I$2)))</f>
        <v>366.4</v>
      </c>
      <c r="J11" s="4">
        <f ca="1">IF(Input!A9="","",INDIRECT("Input!"&amp;ADDRESS(ROW()-2,$J$2)))</f>
        <v>4.9000000000000004</v>
      </c>
      <c r="K11" s="4">
        <f ca="1">IF(Input!A9="","",INDIRECT("Input!"&amp;ADDRESS(ROW()-2,$K$2)))</f>
        <v>1.248</v>
      </c>
      <c r="L11" s="4">
        <f ca="1">IF(Input!A9="","",INDIRECT("Input!"&amp;ADDRESS(ROW()-2,$L$2)))</f>
        <v>30</v>
      </c>
      <c r="M11" s="8">
        <f ca="1">IF(Input!A9="","",INDIRECT("Input!"&amp;ADDRESS(ROW()-2,$M$2)))</f>
        <v>44685.534398148149</v>
      </c>
      <c r="N11" s="4" t="str">
        <f ca="1">IF(Input!A9="","",INDIRECT("Input!"&amp;ADDRESS(ROW()-2,$N$2)))</f>
        <v>GW012-Mannul-SP30-MD-01</v>
      </c>
      <c r="O11" s="4">
        <f ca="1">IF(Input!A9="","",INDIRECT("Input!"&amp;ADDRESS(ROW()-2,$O$2)))</f>
        <v>2</v>
      </c>
    </row>
    <row r="12" spans="1:15" x14ac:dyDescent="0.25">
      <c r="A12" s="4" t="str">
        <f ca="1">IF(Input!A10="","",INDIRECT("Input!"&amp;ADDRESS(ROW()-2,$A$2)))</f>
        <v>W21111203-002#069</v>
      </c>
      <c r="B12" s="4" t="str">
        <f ca="1">IF(Input!A10="","",INDIRECT("Input!"&amp;ADDRESS(ROW()-2,$B$2)))</f>
        <v>SL1210805-05-02</v>
      </c>
      <c r="C12" s="4">
        <f ca="1">IF(Input!A10="","",INDIRECT("Input!"&amp;ADDRESS(ROW()-2,$C$2)))</f>
        <v>20</v>
      </c>
      <c r="D12" s="4" t="str">
        <f t="shared" ca="1" si="1"/>
        <v>W21111203</v>
      </c>
      <c r="E12" s="4" t="str">
        <f t="shared" ca="1" si="2"/>
        <v>002</v>
      </c>
      <c r="F12" s="4" t="str">
        <f t="shared" ca="1" si="3"/>
        <v>SL1210805</v>
      </c>
      <c r="G12" s="4" t="str">
        <f t="shared" ca="1" si="4"/>
        <v>05-02</v>
      </c>
      <c r="H12" s="4">
        <f t="shared" ca="1" si="0"/>
        <v>89</v>
      </c>
      <c r="I12" s="4">
        <f ca="1">IF(Input!A10="","",INDIRECT("Input!"&amp;ADDRESS(ROW()-2,$I$2)))</f>
        <v>456.1</v>
      </c>
      <c r="J12" s="4">
        <f ca="1">IF(Input!A10="","",INDIRECT("Input!"&amp;ADDRESS(ROW()-2,$J$2)))</f>
        <v>6.2</v>
      </c>
      <c r="K12" s="4">
        <f ca="1">IF(Input!A10="","",INDIRECT("Input!"&amp;ADDRESS(ROW()-2,$K$2)))</f>
        <v>1.2110000000000001</v>
      </c>
      <c r="L12" s="4">
        <f ca="1">IF(Input!A10="","",INDIRECT("Input!"&amp;ADDRESS(ROW()-2,$L$2)))</f>
        <v>30</v>
      </c>
      <c r="M12" s="8">
        <f ca="1">IF(Input!A10="","",INDIRECT("Input!"&amp;ADDRESS(ROW()-2,$M$2)))</f>
        <v>44685.532453703701</v>
      </c>
      <c r="N12" s="4" t="str">
        <f ca="1">IF(Input!A10="","",INDIRECT("Input!"&amp;ADDRESS(ROW()-2,$N$2)))</f>
        <v>GW012-Mannul-SP30-MD-01</v>
      </c>
      <c r="O12" s="4">
        <f ca="1">IF(Input!A10="","",INDIRECT("Input!"&amp;ADDRESS(ROW()-2,$O$2)))</f>
        <v>2</v>
      </c>
    </row>
    <row r="13" spans="1:15" x14ac:dyDescent="0.25">
      <c r="A13" s="4" t="str">
        <f ca="1">IF(Input!A11="","",INDIRECT("Input!"&amp;ADDRESS(ROW()-2,$A$2)))</f>
        <v>W21111205-066#069</v>
      </c>
      <c r="B13" s="4" t="str">
        <f ca="1">IF(Input!A11="","",INDIRECT("Input!"&amp;ADDRESS(ROW()-2,$B$2)))</f>
        <v>SL1210805-05-02</v>
      </c>
      <c r="C13" s="4">
        <f ca="1">IF(Input!A11="","",INDIRECT("Input!"&amp;ADDRESS(ROW()-2,$C$2)))</f>
        <v>20</v>
      </c>
      <c r="D13" s="4" t="str">
        <f t="shared" ca="1" si="1"/>
        <v>W21111205</v>
      </c>
      <c r="E13" s="4" t="str">
        <f t="shared" ca="1" si="2"/>
        <v>066</v>
      </c>
      <c r="F13" s="4" t="str">
        <f t="shared" ca="1" si="3"/>
        <v>SL1210805</v>
      </c>
      <c r="G13" s="4" t="str">
        <f t="shared" ca="1" si="4"/>
        <v>05-02</v>
      </c>
      <c r="H13" s="4">
        <f t="shared" ca="1" si="0"/>
        <v>89</v>
      </c>
      <c r="I13" s="4">
        <f ca="1">IF(Input!A11="","",INDIRECT("Input!"&amp;ADDRESS(ROW()-2,$I$2)))</f>
        <v>468.5</v>
      </c>
      <c r="J13" s="4">
        <f ca="1">IF(Input!A11="","",INDIRECT("Input!"&amp;ADDRESS(ROW()-2,$J$2)))</f>
        <v>6.3</v>
      </c>
      <c r="K13" s="4">
        <f ca="1">IF(Input!A11="","",INDIRECT("Input!"&amp;ADDRESS(ROW()-2,$K$2)))</f>
        <v>1.1579999999999999</v>
      </c>
      <c r="L13" s="4">
        <f ca="1">IF(Input!A11="","",INDIRECT("Input!"&amp;ADDRESS(ROW()-2,$L$2)))</f>
        <v>30</v>
      </c>
      <c r="M13" s="8">
        <f ca="1">IF(Input!A11="","",INDIRECT("Input!"&amp;ADDRESS(ROW()-2,$M$2)))</f>
        <v>44685.530509259261</v>
      </c>
      <c r="N13" s="4" t="str">
        <f ca="1">IF(Input!A11="","",INDIRECT("Input!"&amp;ADDRESS(ROW()-2,$N$2)))</f>
        <v>GW012-Mannul-SP30-MD-01</v>
      </c>
      <c r="O13" s="4">
        <f ca="1">IF(Input!A11="","",INDIRECT("Input!"&amp;ADDRESS(ROW()-2,$O$2)))</f>
        <v>2</v>
      </c>
    </row>
    <row r="14" spans="1:15" x14ac:dyDescent="0.25">
      <c r="A14" s="4" t="str">
        <f ca="1">IF(Input!A12="","",INDIRECT("Input!"&amp;ADDRESS(ROW()-2,$A$2)))</f>
        <v>AFS62A-090138#069</v>
      </c>
      <c r="B14" s="4" t="str">
        <f ca="1">IF(Input!A12="","",INDIRECT("Input!"&amp;ADDRESS(ROW()-2,$B$2)))</f>
        <v>SL1210805-05-06</v>
      </c>
      <c r="C14" s="4">
        <f ca="1">IF(Input!A12="","",INDIRECT("Input!"&amp;ADDRESS(ROW()-2,$C$2)))</f>
        <v>20</v>
      </c>
      <c r="D14" s="4" t="str">
        <f t="shared" ca="1" si="1"/>
        <v>AFS62A</v>
      </c>
      <c r="E14" s="4" t="str">
        <f t="shared" ca="1" si="2"/>
        <v>090138</v>
      </c>
      <c r="F14" s="4" t="str">
        <f t="shared" ca="1" si="3"/>
        <v>SL1210805</v>
      </c>
      <c r="G14" s="4" t="str">
        <f t="shared" ca="1" si="4"/>
        <v>05-06</v>
      </c>
      <c r="H14" s="4">
        <f t="shared" ca="1" si="0"/>
        <v>89</v>
      </c>
      <c r="I14" s="4">
        <f ca="1">IF(Input!A12="","",INDIRECT("Input!"&amp;ADDRESS(ROW()-2,$I$2)))</f>
        <v>448.7</v>
      </c>
      <c r="J14" s="4">
        <f ca="1">IF(Input!A12="","",INDIRECT("Input!"&amp;ADDRESS(ROW()-2,$J$2)))</f>
        <v>6.1</v>
      </c>
      <c r="K14" s="4">
        <f ca="1">IF(Input!A12="","",INDIRECT("Input!"&amp;ADDRESS(ROW()-2,$K$2)))</f>
        <v>1.1439999999999999</v>
      </c>
      <c r="L14" s="4">
        <f ca="1">IF(Input!A12="","",INDIRECT("Input!"&amp;ADDRESS(ROW()-2,$L$2)))</f>
        <v>30</v>
      </c>
      <c r="M14" s="8">
        <f ca="1">IF(Input!A12="","",INDIRECT("Input!"&amp;ADDRESS(ROW()-2,$M$2)))</f>
        <v>44685.528483796297</v>
      </c>
      <c r="N14" s="4" t="str">
        <f ca="1">IF(Input!A12="","",INDIRECT("Input!"&amp;ADDRESS(ROW()-2,$N$2)))</f>
        <v>GW012-Mannul-SP30-MD-01</v>
      </c>
      <c r="O14" s="4">
        <f ca="1">IF(Input!A12="","",INDIRECT("Input!"&amp;ADDRESS(ROW()-2,$O$2)))</f>
        <v>2</v>
      </c>
    </row>
    <row r="15" spans="1:15" x14ac:dyDescent="0.25">
      <c r="A15" s="4" t="str">
        <f ca="1">IF(Input!A13="","",INDIRECT("Input!"&amp;ADDRESS(ROW()-2,$A$2)))</f>
        <v>W21111204-003#069</v>
      </c>
      <c r="B15" s="4" t="str">
        <f ca="1">IF(Input!A13="","",INDIRECT("Input!"&amp;ADDRESS(ROW()-2,$B$2)))</f>
        <v>SL1210805-05-05</v>
      </c>
      <c r="C15" s="4">
        <f ca="1">IF(Input!A13="","",INDIRECT("Input!"&amp;ADDRESS(ROW()-2,$C$2)))</f>
        <v>20</v>
      </c>
      <c r="D15" s="4" t="str">
        <f t="shared" ca="1" si="1"/>
        <v>W21111204</v>
      </c>
      <c r="E15" s="4" t="str">
        <f t="shared" ca="1" si="2"/>
        <v>003</v>
      </c>
      <c r="F15" s="4" t="str">
        <f t="shared" ca="1" si="3"/>
        <v>SL1210805</v>
      </c>
      <c r="G15" s="4" t="str">
        <f t="shared" ca="1" si="4"/>
        <v>05-05</v>
      </c>
      <c r="H15" s="4">
        <f t="shared" ca="1" si="0"/>
        <v>89</v>
      </c>
      <c r="I15" s="4">
        <f ca="1">IF(Input!A13="","",INDIRECT("Input!"&amp;ADDRESS(ROW()-2,$I$2)))</f>
        <v>370.1</v>
      </c>
      <c r="J15" s="4">
        <f ca="1">IF(Input!A13="","",INDIRECT("Input!"&amp;ADDRESS(ROW()-2,$J$2)))</f>
        <v>5</v>
      </c>
      <c r="K15" s="4">
        <f ca="1">IF(Input!A13="","",INDIRECT("Input!"&amp;ADDRESS(ROW()-2,$K$2)))</f>
        <v>1.1639999999999999</v>
      </c>
      <c r="L15" s="4">
        <f ca="1">IF(Input!A13="","",INDIRECT("Input!"&amp;ADDRESS(ROW()-2,$L$2)))</f>
        <v>30</v>
      </c>
      <c r="M15" s="8">
        <f ca="1">IF(Input!A13="","",INDIRECT("Input!"&amp;ADDRESS(ROW()-2,$M$2)))</f>
        <v>44685.526550925926</v>
      </c>
      <c r="N15" s="4" t="str">
        <f ca="1">IF(Input!A13="","",INDIRECT("Input!"&amp;ADDRESS(ROW()-2,$N$2)))</f>
        <v>GW012-Mannul-SP30-MD-01</v>
      </c>
      <c r="O15" s="4">
        <f ca="1">IF(Input!A13="","",INDIRECT("Input!"&amp;ADDRESS(ROW()-2,$O$2)))</f>
        <v>2</v>
      </c>
    </row>
    <row r="16" spans="1:15" x14ac:dyDescent="0.25">
      <c r="A16" s="4" t="str">
        <f ca="1">IF(Input!A14="","",INDIRECT("Input!"&amp;ADDRESS(ROW()-2,$A$2)))</f>
        <v>W21111206-044#069</v>
      </c>
      <c r="B16" s="4" t="str">
        <f ca="1">IF(Input!A14="","",INDIRECT("Input!"&amp;ADDRESS(ROW()-2,$B$2)))</f>
        <v>SL1210805-05-06</v>
      </c>
      <c r="C16" s="4">
        <f ca="1">IF(Input!A14="","",INDIRECT("Input!"&amp;ADDRESS(ROW()-2,$C$2)))</f>
        <v>20</v>
      </c>
      <c r="D16" s="4" t="str">
        <f t="shared" ca="1" si="1"/>
        <v>W21111206</v>
      </c>
      <c r="E16" s="4" t="str">
        <f t="shared" ca="1" si="2"/>
        <v>044</v>
      </c>
      <c r="F16" s="4" t="str">
        <f t="shared" ca="1" si="3"/>
        <v>SL1210805</v>
      </c>
      <c r="G16" s="4" t="str">
        <f t="shared" ca="1" si="4"/>
        <v>05-06</v>
      </c>
      <c r="H16" s="4">
        <f t="shared" ca="1" si="0"/>
        <v>89</v>
      </c>
      <c r="I16" s="4">
        <f ca="1">IF(Input!A14="","",INDIRECT("Input!"&amp;ADDRESS(ROW()-2,$I$2)))</f>
        <v>451.3</v>
      </c>
      <c r="J16" s="4">
        <f ca="1">IF(Input!A14="","",INDIRECT("Input!"&amp;ADDRESS(ROW()-2,$J$2)))</f>
        <v>6.1</v>
      </c>
      <c r="K16" s="4">
        <f ca="1">IF(Input!A14="","",INDIRECT("Input!"&amp;ADDRESS(ROW()-2,$K$2)))</f>
        <v>1.2070000000000001</v>
      </c>
      <c r="L16" s="4">
        <f ca="1">IF(Input!A14="","",INDIRECT("Input!"&amp;ADDRESS(ROW()-2,$L$2)))</f>
        <v>30</v>
      </c>
      <c r="M16" s="8">
        <f ca="1">IF(Input!A14="","",INDIRECT("Input!"&amp;ADDRESS(ROW()-2,$M$2)))</f>
        <v>44685.524780092594</v>
      </c>
      <c r="N16" s="4" t="str">
        <f ca="1">IF(Input!A14="","",INDIRECT("Input!"&amp;ADDRESS(ROW()-2,$N$2)))</f>
        <v>GW012-Mannul-SP30-MD-01</v>
      </c>
      <c r="O16" s="4">
        <f ca="1">IF(Input!A14="","",INDIRECT("Input!"&amp;ADDRESS(ROW()-2,$O$2)))</f>
        <v>2</v>
      </c>
    </row>
    <row r="17" spans="1:15" x14ac:dyDescent="0.25">
      <c r="A17" s="4" t="str">
        <f ca="1">IF(Input!A15="","",INDIRECT("Input!"&amp;ADDRESS(ROW()-2,$A$2)))</f>
        <v>W21111203-007#069</v>
      </c>
      <c r="B17" s="4" t="str">
        <f ca="1">IF(Input!A15="","",INDIRECT("Input!"&amp;ADDRESS(ROW()-2,$B$2)))</f>
        <v>SL1210805-05-05</v>
      </c>
      <c r="C17" s="4">
        <f ca="1">IF(Input!A15="","",INDIRECT("Input!"&amp;ADDRESS(ROW()-2,$C$2)))</f>
        <v>20</v>
      </c>
      <c r="D17" s="4" t="str">
        <f t="shared" ca="1" si="1"/>
        <v>W21111203</v>
      </c>
      <c r="E17" s="4" t="str">
        <f t="shared" ca="1" si="2"/>
        <v>007</v>
      </c>
      <c r="F17" s="4" t="str">
        <f t="shared" ca="1" si="3"/>
        <v>SL1210805</v>
      </c>
      <c r="G17" s="4" t="str">
        <f t="shared" ca="1" si="4"/>
        <v>05-05</v>
      </c>
      <c r="H17" s="4">
        <f t="shared" ca="1" si="0"/>
        <v>89</v>
      </c>
      <c r="I17" s="4">
        <f ca="1">IF(Input!A15="","",INDIRECT("Input!"&amp;ADDRESS(ROW()-2,$I$2)))</f>
        <v>367.5</v>
      </c>
      <c r="J17" s="4">
        <f ca="1">IF(Input!A15="","",INDIRECT("Input!"&amp;ADDRESS(ROW()-2,$J$2)))</f>
        <v>5</v>
      </c>
      <c r="K17" s="4">
        <f ca="1">IF(Input!A15="","",INDIRECT("Input!"&amp;ADDRESS(ROW()-2,$K$2)))</f>
        <v>1.1339999999999999</v>
      </c>
      <c r="L17" s="4">
        <f ca="1">IF(Input!A15="","",INDIRECT("Input!"&amp;ADDRESS(ROW()-2,$L$2)))</f>
        <v>30</v>
      </c>
      <c r="M17" s="8">
        <f ca="1">IF(Input!A15="","",INDIRECT("Input!"&amp;ADDRESS(ROW()-2,$M$2)))</f>
        <v>44685.522962962961</v>
      </c>
      <c r="N17" s="4" t="str">
        <f ca="1">IF(Input!A15="","",INDIRECT("Input!"&amp;ADDRESS(ROW()-2,$N$2)))</f>
        <v>GW012-Mannul-SP30-MD-01</v>
      </c>
      <c r="O17" s="4">
        <f ca="1">IF(Input!A15="","",INDIRECT("Input!"&amp;ADDRESS(ROW()-2,$O$2)))</f>
        <v>2</v>
      </c>
    </row>
    <row r="18" spans="1:15" x14ac:dyDescent="0.25">
      <c r="A18" s="4" t="str">
        <f ca="1">IF(Input!A16="","",INDIRECT("Input!"&amp;ADDRESS(ROW()-2,$A$2)))</f>
        <v>AFS62A-038384#069</v>
      </c>
      <c r="B18" s="4" t="str">
        <f ca="1">IF(Input!A16="","",INDIRECT("Input!"&amp;ADDRESS(ROW()-2,$B$2)))</f>
        <v>SL1210805-05-02</v>
      </c>
      <c r="C18" s="4">
        <f ca="1">IF(Input!A16="","",INDIRECT("Input!"&amp;ADDRESS(ROW()-2,$C$2)))</f>
        <v>20</v>
      </c>
      <c r="D18" s="4" t="str">
        <f t="shared" ca="1" si="1"/>
        <v>AFS62A</v>
      </c>
      <c r="E18" s="4" t="str">
        <f t="shared" ca="1" si="2"/>
        <v>038384</v>
      </c>
      <c r="F18" s="4" t="str">
        <f t="shared" ca="1" si="3"/>
        <v>SL1210805</v>
      </c>
      <c r="G18" s="4" t="str">
        <f t="shared" ca="1" si="4"/>
        <v>05-02</v>
      </c>
      <c r="H18" s="4">
        <f t="shared" ca="1" si="0"/>
        <v>89</v>
      </c>
      <c r="I18" s="4">
        <f ca="1">IF(Input!A16="","",INDIRECT("Input!"&amp;ADDRESS(ROW()-2,$I$2)))</f>
        <v>502.3</v>
      </c>
      <c r="J18" s="4">
        <f ca="1">IF(Input!A16="","",INDIRECT("Input!"&amp;ADDRESS(ROW()-2,$J$2)))</f>
        <v>6.8</v>
      </c>
      <c r="K18" s="4">
        <f ca="1">IF(Input!A16="","",INDIRECT("Input!"&amp;ADDRESS(ROW()-2,$K$2)))</f>
        <v>1.224</v>
      </c>
      <c r="L18" s="4">
        <f ca="1">IF(Input!A16="","",INDIRECT("Input!"&amp;ADDRESS(ROW()-2,$L$2)))</f>
        <v>30</v>
      </c>
      <c r="M18" s="8">
        <f ca="1">IF(Input!A16="","",INDIRECT("Input!"&amp;ADDRESS(ROW()-2,$M$2)))</f>
        <v>44685.521018518521</v>
      </c>
      <c r="N18" s="4" t="str">
        <f ca="1">IF(Input!A16="","",INDIRECT("Input!"&amp;ADDRESS(ROW()-2,$N$2)))</f>
        <v>GW012-Mannul-SP30-MD-01</v>
      </c>
      <c r="O18" s="4">
        <f ca="1">IF(Input!A16="","",INDIRECT("Input!"&amp;ADDRESS(ROW()-2,$O$2)))</f>
        <v>2</v>
      </c>
    </row>
    <row r="19" spans="1:15" x14ac:dyDescent="0.25">
      <c r="A19" s="4" t="str">
        <f ca="1">IF(Input!A17="","",INDIRECT("Input!"&amp;ADDRESS(ROW()-2,$A$2)))</f>
        <v>W21111206-044#069</v>
      </c>
      <c r="B19" s="4" t="str">
        <f ca="1">IF(Input!A17="","",INDIRECT("Input!"&amp;ADDRESS(ROW()-2,$B$2)))</f>
        <v>SL1210805-05-06</v>
      </c>
      <c r="C19" s="4">
        <f ca="1">IF(Input!A17="","",INDIRECT("Input!"&amp;ADDRESS(ROW()-2,$C$2)))</f>
        <v>19</v>
      </c>
      <c r="D19" s="4" t="str">
        <f t="shared" ca="1" si="1"/>
        <v>W21111206</v>
      </c>
      <c r="E19" s="4" t="str">
        <f t="shared" ca="1" si="2"/>
        <v>044</v>
      </c>
      <c r="F19" s="4" t="str">
        <f t="shared" ca="1" si="3"/>
        <v>SL1210805</v>
      </c>
      <c r="G19" s="4" t="str">
        <f t="shared" ca="1" si="4"/>
        <v>05-06</v>
      </c>
      <c r="H19" s="4">
        <f t="shared" ca="1" si="0"/>
        <v>88</v>
      </c>
      <c r="I19" s="4">
        <f ca="1">IF(Input!A17="","",INDIRECT("Input!"&amp;ADDRESS(ROW()-2,$I$2)))</f>
        <v>442</v>
      </c>
      <c r="J19" s="4">
        <f ca="1">IF(Input!A17="","",INDIRECT("Input!"&amp;ADDRESS(ROW()-2,$J$2)))</f>
        <v>6</v>
      </c>
      <c r="K19" s="4">
        <f ca="1">IF(Input!A17="","",INDIRECT("Input!"&amp;ADDRESS(ROW()-2,$K$2)))</f>
        <v>1.1759999999999999</v>
      </c>
      <c r="L19" s="4">
        <f ca="1">IF(Input!A17="","",INDIRECT("Input!"&amp;ADDRESS(ROW()-2,$L$2)))</f>
        <v>30</v>
      </c>
      <c r="M19" s="8">
        <f ca="1">IF(Input!A17="","",INDIRECT("Input!"&amp;ADDRESS(ROW()-2,$M$2)))</f>
        <v>44685.519189814811</v>
      </c>
      <c r="N19" s="4" t="str">
        <f ca="1">IF(Input!A17="","",INDIRECT("Input!"&amp;ADDRESS(ROW()-2,$N$2)))</f>
        <v>GW012-Mannul-SP30-MD-01</v>
      </c>
      <c r="O19" s="4">
        <f ca="1">IF(Input!A17="","",INDIRECT("Input!"&amp;ADDRESS(ROW()-2,$O$2)))</f>
        <v>2</v>
      </c>
    </row>
    <row r="20" spans="1:15" x14ac:dyDescent="0.25">
      <c r="A20" s="4" t="str">
        <f ca="1">IF(Input!A18="","",INDIRECT("Input!"&amp;ADDRESS(ROW()-2,$A$2)))</f>
        <v>W21111204-002#069</v>
      </c>
      <c r="B20" s="4" t="str">
        <f ca="1">IF(Input!A18="","",INDIRECT("Input!"&amp;ADDRESS(ROW()-2,$B$2)))</f>
        <v>SL1210805-05-02</v>
      </c>
      <c r="C20" s="4">
        <f ca="1">IF(Input!A18="","",INDIRECT("Input!"&amp;ADDRESS(ROW()-2,$C$2)))</f>
        <v>19</v>
      </c>
      <c r="D20" s="4" t="str">
        <f t="shared" ca="1" si="1"/>
        <v>W21111204</v>
      </c>
      <c r="E20" s="4" t="str">
        <f t="shared" ca="1" si="2"/>
        <v>002</v>
      </c>
      <c r="F20" s="4" t="str">
        <f t="shared" ca="1" si="3"/>
        <v>SL1210805</v>
      </c>
      <c r="G20" s="4" t="str">
        <f t="shared" ca="1" si="4"/>
        <v>05-02</v>
      </c>
      <c r="H20" s="4">
        <f t="shared" ca="1" si="0"/>
        <v>88</v>
      </c>
      <c r="I20" s="4">
        <f ca="1">IF(Input!A18="","",INDIRECT("Input!"&amp;ADDRESS(ROW()-2,$I$2)))</f>
        <v>408.9</v>
      </c>
      <c r="J20" s="4">
        <f ca="1">IF(Input!A18="","",INDIRECT("Input!"&amp;ADDRESS(ROW()-2,$J$2)))</f>
        <v>5.5</v>
      </c>
      <c r="K20" s="4">
        <f ca="1">IF(Input!A18="","",INDIRECT("Input!"&amp;ADDRESS(ROW()-2,$K$2)))</f>
        <v>1.0840000000000001</v>
      </c>
      <c r="L20" s="4">
        <f ca="1">IF(Input!A18="","",INDIRECT("Input!"&amp;ADDRESS(ROW()-2,$L$2)))</f>
        <v>30</v>
      </c>
      <c r="M20" s="8">
        <f ca="1">IF(Input!A18="","",INDIRECT("Input!"&amp;ADDRESS(ROW()-2,$M$2)))</f>
        <v>44685.517291666663</v>
      </c>
      <c r="N20" s="4" t="str">
        <f ca="1">IF(Input!A18="","",INDIRECT("Input!"&amp;ADDRESS(ROW()-2,$N$2)))</f>
        <v>GW012-Mannul-SP30-MD-01</v>
      </c>
      <c r="O20" s="4">
        <f ca="1">IF(Input!A18="","",INDIRECT("Input!"&amp;ADDRESS(ROW()-2,$O$2)))</f>
        <v>2</v>
      </c>
    </row>
    <row r="21" spans="1:15" x14ac:dyDescent="0.25">
      <c r="A21" s="4" t="str">
        <f ca="1">IF(Input!A19="","",INDIRECT("Input!"&amp;ADDRESS(ROW()-2,$A$2)))</f>
        <v>W21111205-066#069</v>
      </c>
      <c r="B21" s="4" t="str">
        <f ca="1">IF(Input!A19="","",INDIRECT("Input!"&amp;ADDRESS(ROW()-2,$B$2)))</f>
        <v>SL1210805-05-02</v>
      </c>
      <c r="C21" s="4">
        <f ca="1">IF(Input!A19="","",INDIRECT("Input!"&amp;ADDRESS(ROW()-2,$C$2)))</f>
        <v>19</v>
      </c>
      <c r="D21" s="4" t="str">
        <f t="shared" ca="1" si="1"/>
        <v>W21111205</v>
      </c>
      <c r="E21" s="4" t="str">
        <f t="shared" ca="1" si="2"/>
        <v>066</v>
      </c>
      <c r="F21" s="4" t="str">
        <f t="shared" ca="1" si="3"/>
        <v>SL1210805</v>
      </c>
      <c r="G21" s="4" t="str">
        <f t="shared" ca="1" si="4"/>
        <v>05-02</v>
      </c>
      <c r="H21" s="4">
        <f t="shared" ca="1" si="0"/>
        <v>88</v>
      </c>
      <c r="I21" s="4">
        <f ca="1">IF(Input!A19="","",INDIRECT("Input!"&amp;ADDRESS(ROW()-2,$I$2)))</f>
        <v>381.1</v>
      </c>
      <c r="J21" s="4">
        <f ca="1">IF(Input!A19="","",INDIRECT("Input!"&amp;ADDRESS(ROW()-2,$J$2)))</f>
        <v>5.0999999999999996</v>
      </c>
      <c r="K21" s="4">
        <f ca="1">IF(Input!A19="","",INDIRECT("Input!"&amp;ADDRESS(ROW()-2,$K$2)))</f>
        <v>1.1619999999999999</v>
      </c>
      <c r="L21" s="4">
        <f ca="1">IF(Input!A19="","",INDIRECT("Input!"&amp;ADDRESS(ROW()-2,$L$2)))</f>
        <v>30</v>
      </c>
      <c r="M21" s="8">
        <f ca="1">IF(Input!A19="","",INDIRECT("Input!"&amp;ADDRESS(ROW()-2,$M$2)))</f>
        <v>44685.515532407408</v>
      </c>
      <c r="N21" s="4" t="str">
        <f ca="1">IF(Input!A19="","",INDIRECT("Input!"&amp;ADDRESS(ROW()-2,$N$2)))</f>
        <v>GW012-Mannul-SP30-MD-01</v>
      </c>
      <c r="O21" s="4">
        <f ca="1">IF(Input!A19="","",INDIRECT("Input!"&amp;ADDRESS(ROW()-2,$O$2)))</f>
        <v>2</v>
      </c>
    </row>
    <row r="22" spans="1:15" x14ac:dyDescent="0.25">
      <c r="A22" s="4" t="str">
        <f ca="1">IF(Input!A20="","",INDIRECT("Input!"&amp;ADDRESS(ROW()-2,$A$2)))</f>
        <v>AFS62A-090138#069</v>
      </c>
      <c r="B22" s="4" t="str">
        <f ca="1">IF(Input!A20="","",INDIRECT("Input!"&amp;ADDRESS(ROW()-2,$B$2)))</f>
        <v>SL1210805-05-06</v>
      </c>
      <c r="C22" s="4">
        <f ca="1">IF(Input!A20="","",INDIRECT("Input!"&amp;ADDRESS(ROW()-2,$C$2)))</f>
        <v>19</v>
      </c>
      <c r="D22" s="4" t="str">
        <f t="shared" ca="1" si="1"/>
        <v>AFS62A</v>
      </c>
      <c r="E22" s="4" t="str">
        <f t="shared" ca="1" si="2"/>
        <v>090138</v>
      </c>
      <c r="F22" s="4" t="str">
        <f t="shared" ca="1" si="3"/>
        <v>SL1210805</v>
      </c>
      <c r="G22" s="4" t="str">
        <f t="shared" ca="1" si="4"/>
        <v>05-06</v>
      </c>
      <c r="H22" s="4">
        <f t="shared" ca="1" si="0"/>
        <v>88</v>
      </c>
      <c r="I22" s="4">
        <f ca="1">IF(Input!A20="","",INDIRECT("Input!"&amp;ADDRESS(ROW()-2,$I$2)))</f>
        <v>427.8</v>
      </c>
      <c r="J22" s="4">
        <f ca="1">IF(Input!A20="","",INDIRECT("Input!"&amp;ADDRESS(ROW()-2,$J$2)))</f>
        <v>5.8</v>
      </c>
      <c r="K22" s="4">
        <f ca="1">IF(Input!A20="","",INDIRECT("Input!"&amp;ADDRESS(ROW()-2,$K$2)))</f>
        <v>1.1930000000000001</v>
      </c>
      <c r="L22" s="4">
        <f ca="1">IF(Input!A20="","",INDIRECT("Input!"&amp;ADDRESS(ROW()-2,$L$2)))</f>
        <v>30</v>
      </c>
      <c r="M22" s="8">
        <f ca="1">IF(Input!A20="","",INDIRECT("Input!"&amp;ADDRESS(ROW()-2,$M$2)))</f>
        <v>44685.513761574075</v>
      </c>
      <c r="N22" s="4" t="str">
        <f ca="1">IF(Input!A20="","",INDIRECT("Input!"&amp;ADDRESS(ROW()-2,$N$2)))</f>
        <v>GW012-Mannul-SP30-MD-01</v>
      </c>
      <c r="O22" s="4">
        <f ca="1">IF(Input!A20="","",INDIRECT("Input!"&amp;ADDRESS(ROW()-2,$O$2)))</f>
        <v>2</v>
      </c>
    </row>
    <row r="23" spans="1:15" x14ac:dyDescent="0.25">
      <c r="A23" s="4" t="str">
        <f ca="1">IF(Input!A21="","",INDIRECT("Input!"&amp;ADDRESS(ROW()-2,$A$2)))</f>
        <v>W21111204-004#069</v>
      </c>
      <c r="B23" s="4" t="str">
        <f ca="1">IF(Input!A21="","",INDIRECT("Input!"&amp;ADDRESS(ROW()-2,$B$2)))</f>
        <v>SL1210805-05-06</v>
      </c>
      <c r="C23" s="4">
        <f ca="1">IF(Input!A21="","",INDIRECT("Input!"&amp;ADDRESS(ROW()-2,$C$2)))</f>
        <v>19</v>
      </c>
      <c r="D23" s="4" t="str">
        <f t="shared" ca="1" si="1"/>
        <v>W21111204</v>
      </c>
      <c r="E23" s="4" t="str">
        <f t="shared" ca="1" si="2"/>
        <v>004</v>
      </c>
      <c r="F23" s="4" t="str">
        <f t="shared" ca="1" si="3"/>
        <v>SL1210805</v>
      </c>
      <c r="G23" s="4" t="str">
        <f t="shared" ca="1" si="4"/>
        <v>05-06</v>
      </c>
      <c r="H23" s="4">
        <f t="shared" ca="1" si="0"/>
        <v>88</v>
      </c>
      <c r="I23" s="4">
        <f ca="1">IF(Input!A21="","",INDIRECT("Input!"&amp;ADDRESS(ROW()-2,$I$2)))</f>
        <v>448.5</v>
      </c>
      <c r="J23" s="4">
        <f ca="1">IF(Input!A21="","",INDIRECT("Input!"&amp;ADDRESS(ROW()-2,$J$2)))</f>
        <v>6.1</v>
      </c>
      <c r="K23" s="4">
        <f ca="1">IF(Input!A21="","",INDIRECT("Input!"&amp;ADDRESS(ROW()-2,$K$2)))</f>
        <v>1.159</v>
      </c>
      <c r="L23" s="4">
        <f ca="1">IF(Input!A21="","",INDIRECT("Input!"&amp;ADDRESS(ROW()-2,$L$2)))</f>
        <v>30</v>
      </c>
      <c r="M23" s="8">
        <f ca="1">IF(Input!A21="","",INDIRECT("Input!"&amp;ADDRESS(ROW()-2,$M$2)))</f>
        <v>44685.511990740742</v>
      </c>
      <c r="N23" s="4" t="str">
        <f ca="1">IF(Input!A21="","",INDIRECT("Input!"&amp;ADDRESS(ROW()-2,$N$2)))</f>
        <v>GW012-Mannul-SP30-MD-01</v>
      </c>
      <c r="O23" s="4">
        <f ca="1">IF(Input!A21="","",INDIRECT("Input!"&amp;ADDRESS(ROW()-2,$O$2)))</f>
        <v>2</v>
      </c>
    </row>
    <row r="24" spans="1:15" x14ac:dyDescent="0.25">
      <c r="A24" s="4" t="str">
        <f ca="1">IF(Input!A22="","",INDIRECT("Input!"&amp;ADDRESS(ROW()-2,$A$2)))</f>
        <v>W21111203-002#069</v>
      </c>
      <c r="B24" s="4" t="str">
        <f ca="1">IF(Input!A22="","",INDIRECT("Input!"&amp;ADDRESS(ROW()-2,$B$2)))</f>
        <v>SL1210805-05-02</v>
      </c>
      <c r="C24" s="4">
        <f ca="1">IF(Input!A22="","",INDIRECT("Input!"&amp;ADDRESS(ROW()-2,$C$2)))</f>
        <v>19</v>
      </c>
      <c r="D24" s="4" t="str">
        <f t="shared" ca="1" si="1"/>
        <v>W21111203</v>
      </c>
      <c r="E24" s="4" t="str">
        <f t="shared" ca="1" si="2"/>
        <v>002</v>
      </c>
      <c r="F24" s="4" t="str">
        <f t="shared" ca="1" si="3"/>
        <v>SL1210805</v>
      </c>
      <c r="G24" s="4" t="str">
        <f t="shared" ca="1" si="4"/>
        <v>05-02</v>
      </c>
      <c r="H24" s="4">
        <f t="shared" ca="1" si="0"/>
        <v>88</v>
      </c>
      <c r="I24" s="4">
        <f ca="1">IF(Input!A22="","",INDIRECT("Input!"&amp;ADDRESS(ROW()-2,$I$2)))</f>
        <v>437.7</v>
      </c>
      <c r="J24" s="4">
        <f ca="1">IF(Input!A22="","",INDIRECT("Input!"&amp;ADDRESS(ROW()-2,$J$2)))</f>
        <v>5.9</v>
      </c>
      <c r="K24" s="4">
        <f ca="1">IF(Input!A22="","",INDIRECT("Input!"&amp;ADDRESS(ROW()-2,$K$2)))</f>
        <v>1.147</v>
      </c>
      <c r="L24" s="4">
        <f ca="1">IF(Input!A22="","",INDIRECT("Input!"&amp;ADDRESS(ROW()-2,$L$2)))</f>
        <v>30</v>
      </c>
      <c r="M24" s="8">
        <f ca="1">IF(Input!A22="","",INDIRECT("Input!"&amp;ADDRESS(ROW()-2,$M$2)))</f>
        <v>44685.510057870371</v>
      </c>
      <c r="N24" s="4" t="str">
        <f ca="1">IF(Input!A22="","",INDIRECT("Input!"&amp;ADDRESS(ROW()-2,$N$2)))</f>
        <v>GW012-Mannul-SP30-MD-01</v>
      </c>
      <c r="O24" s="4">
        <f ca="1">IF(Input!A22="","",INDIRECT("Input!"&amp;ADDRESS(ROW()-2,$O$2)))</f>
        <v>2</v>
      </c>
    </row>
    <row r="25" spans="1:15" x14ac:dyDescent="0.25">
      <c r="A25" s="4" t="str">
        <f ca="1">IF(Input!A23="","",INDIRECT("Input!"&amp;ADDRESS(ROW()-2,$A$2)))</f>
        <v>W21111206-043#069</v>
      </c>
      <c r="B25" s="4" t="str">
        <f ca="1">IF(Input!A23="","",INDIRECT("Input!"&amp;ADDRESS(ROW()-2,$B$2)))</f>
        <v>SL1210805-05-05</v>
      </c>
      <c r="C25" s="4">
        <f ca="1">IF(Input!A23="","",INDIRECT("Input!"&amp;ADDRESS(ROW()-2,$C$2)))</f>
        <v>19</v>
      </c>
      <c r="D25" s="4" t="str">
        <f t="shared" ca="1" si="1"/>
        <v>W21111206</v>
      </c>
      <c r="E25" s="4" t="str">
        <f t="shared" ca="1" si="2"/>
        <v>043</v>
      </c>
      <c r="F25" s="4" t="str">
        <f t="shared" ca="1" si="3"/>
        <v>SL1210805</v>
      </c>
      <c r="G25" s="4" t="str">
        <f t="shared" ca="1" si="4"/>
        <v>05-05</v>
      </c>
      <c r="H25" s="4">
        <f t="shared" ca="1" si="0"/>
        <v>88</v>
      </c>
      <c r="I25" s="4">
        <f ca="1">IF(Input!A23="","",INDIRECT("Input!"&amp;ADDRESS(ROW()-2,$I$2)))</f>
        <v>305.7</v>
      </c>
      <c r="J25" s="4">
        <f ca="1">IF(Input!A23="","",INDIRECT("Input!"&amp;ADDRESS(ROW()-2,$J$2)))</f>
        <v>4.0999999999999996</v>
      </c>
      <c r="K25" s="4">
        <f ca="1">IF(Input!A23="","",INDIRECT("Input!"&amp;ADDRESS(ROW()-2,$K$2)))</f>
        <v>1.121</v>
      </c>
      <c r="L25" s="4">
        <f ca="1">IF(Input!A23="","",INDIRECT("Input!"&amp;ADDRESS(ROW()-2,$L$2)))</f>
        <v>30</v>
      </c>
      <c r="M25" s="8">
        <f ca="1">IF(Input!A23="","",INDIRECT("Input!"&amp;ADDRESS(ROW()-2,$M$2)))</f>
        <v>44685.508344907408</v>
      </c>
      <c r="N25" s="4" t="str">
        <f ca="1">IF(Input!A23="","",INDIRECT("Input!"&amp;ADDRESS(ROW()-2,$N$2)))</f>
        <v>GW012-Mannul-SP30-MD-01</v>
      </c>
      <c r="O25" s="4">
        <f ca="1">IF(Input!A23="","",INDIRECT("Input!"&amp;ADDRESS(ROW()-2,$O$2)))</f>
        <v>2</v>
      </c>
    </row>
    <row r="26" spans="1:15" x14ac:dyDescent="0.25">
      <c r="A26" s="4" t="str">
        <f ca="1">IF(Input!A24="","",INDIRECT("Input!"&amp;ADDRESS(ROW()-2,$A$2)))</f>
        <v>W21111205-068#069</v>
      </c>
      <c r="B26" s="4" t="str">
        <f ca="1">IF(Input!A24="","",INDIRECT("Input!"&amp;ADDRESS(ROW()-2,$B$2)))</f>
        <v>SL1210805-05-06</v>
      </c>
      <c r="C26" s="4">
        <f ca="1">IF(Input!A24="","",INDIRECT("Input!"&amp;ADDRESS(ROW()-2,$C$2)))</f>
        <v>19</v>
      </c>
      <c r="D26" s="4" t="str">
        <f t="shared" ca="1" si="1"/>
        <v>W21111205</v>
      </c>
      <c r="E26" s="4" t="str">
        <f t="shared" ca="1" si="2"/>
        <v>068</v>
      </c>
      <c r="F26" s="4" t="str">
        <f t="shared" ca="1" si="3"/>
        <v>SL1210805</v>
      </c>
      <c r="G26" s="4" t="str">
        <f t="shared" ca="1" si="4"/>
        <v>05-06</v>
      </c>
      <c r="H26" s="4">
        <f t="shared" ca="1" si="0"/>
        <v>88</v>
      </c>
      <c r="I26" s="4">
        <f ca="1">IF(Input!A24="","",INDIRECT("Input!"&amp;ADDRESS(ROW()-2,$I$2)))</f>
        <v>471.2</v>
      </c>
      <c r="J26" s="4">
        <f ca="1">IF(Input!A24="","",INDIRECT("Input!"&amp;ADDRESS(ROW()-2,$J$2)))</f>
        <v>6.4</v>
      </c>
      <c r="K26" s="4">
        <f ca="1">IF(Input!A24="","",INDIRECT("Input!"&amp;ADDRESS(ROW()-2,$K$2)))</f>
        <v>1.179</v>
      </c>
      <c r="L26" s="4">
        <f ca="1">IF(Input!A24="","",INDIRECT("Input!"&amp;ADDRESS(ROW()-2,$L$2)))</f>
        <v>30</v>
      </c>
      <c r="M26" s="8">
        <f ca="1">IF(Input!A24="","",INDIRECT("Input!"&amp;ADDRESS(ROW()-2,$M$2)))</f>
        <v>44685.506574074076</v>
      </c>
      <c r="N26" s="4" t="str">
        <f ca="1">IF(Input!A24="","",INDIRECT("Input!"&amp;ADDRESS(ROW()-2,$N$2)))</f>
        <v>GW012-Mannul-SP30-MD-01</v>
      </c>
      <c r="O26" s="4">
        <f ca="1">IF(Input!A24="","",INDIRECT("Input!"&amp;ADDRESS(ROW()-2,$O$2)))</f>
        <v>2</v>
      </c>
    </row>
    <row r="27" spans="1:15" x14ac:dyDescent="0.25">
      <c r="A27" s="4" t="str">
        <f ca="1">IF(Input!A25="","",INDIRECT("Input!"&amp;ADDRESS(ROW()-2,$A$2)))</f>
        <v>W21111206-042#069</v>
      </c>
      <c r="B27" s="4" t="str">
        <f ca="1">IF(Input!A25="","",INDIRECT("Input!"&amp;ADDRESS(ROW()-2,$B$2)))</f>
        <v>SL1210805-05-02</v>
      </c>
      <c r="C27" s="4">
        <f ca="1">IF(Input!A25="","",INDIRECT("Input!"&amp;ADDRESS(ROW()-2,$C$2)))</f>
        <v>19</v>
      </c>
      <c r="D27" s="4" t="str">
        <f t="shared" ca="1" si="1"/>
        <v>W21111206</v>
      </c>
      <c r="E27" s="4" t="str">
        <f t="shared" ca="1" si="2"/>
        <v>042</v>
      </c>
      <c r="F27" s="4" t="str">
        <f t="shared" ca="1" si="3"/>
        <v>SL1210805</v>
      </c>
      <c r="G27" s="4" t="str">
        <f t="shared" ca="1" si="4"/>
        <v>05-02</v>
      </c>
      <c r="H27" s="4">
        <f t="shared" ca="1" si="0"/>
        <v>88</v>
      </c>
      <c r="I27" s="4">
        <f ca="1">IF(Input!A25="","",INDIRECT("Input!"&amp;ADDRESS(ROW()-2,$I$2)))</f>
        <v>384.5</v>
      </c>
      <c r="J27" s="4">
        <f ca="1">IF(Input!A25="","",INDIRECT("Input!"&amp;ADDRESS(ROW()-2,$J$2)))</f>
        <v>5.2</v>
      </c>
      <c r="K27" s="4">
        <f ca="1">IF(Input!A25="","",INDIRECT("Input!"&amp;ADDRESS(ROW()-2,$K$2)))</f>
        <v>1.1910000000000001</v>
      </c>
      <c r="L27" s="4">
        <f ca="1">IF(Input!A25="","",INDIRECT("Input!"&amp;ADDRESS(ROW()-2,$L$2)))</f>
        <v>30</v>
      </c>
      <c r="M27" s="8">
        <f ca="1">IF(Input!A25="","",INDIRECT("Input!"&amp;ADDRESS(ROW()-2,$M$2)))</f>
        <v>44685.504733796297</v>
      </c>
      <c r="N27" s="4" t="str">
        <f ca="1">IF(Input!A25="","",INDIRECT("Input!"&amp;ADDRESS(ROW()-2,$N$2)))</f>
        <v>GW012-Mannul-SP30-MD-01</v>
      </c>
      <c r="O27" s="4">
        <f ca="1">IF(Input!A25="","",INDIRECT("Input!"&amp;ADDRESS(ROW()-2,$O$2)))</f>
        <v>2</v>
      </c>
    </row>
    <row r="28" spans="1:15" x14ac:dyDescent="0.25">
      <c r="A28" s="4" t="str">
        <f ca="1">IF(Input!A26="","",INDIRECT("Input!"&amp;ADDRESS(ROW()-2,$A$2)))</f>
        <v>W21111203-008#069</v>
      </c>
      <c r="B28" s="4" t="str">
        <f ca="1">IF(Input!A26="","",INDIRECT("Input!"&amp;ADDRESS(ROW()-2,$B$2)))</f>
        <v>SL1210805-05-06</v>
      </c>
      <c r="C28" s="4">
        <f ca="1">IF(Input!A26="","",INDIRECT("Input!"&amp;ADDRESS(ROW()-2,$C$2)))</f>
        <v>19</v>
      </c>
      <c r="D28" s="4" t="str">
        <f t="shared" ca="1" si="1"/>
        <v>W21111203</v>
      </c>
      <c r="E28" s="4" t="str">
        <f t="shared" ca="1" si="2"/>
        <v>008</v>
      </c>
      <c r="F28" s="4" t="str">
        <f t="shared" ca="1" si="3"/>
        <v>SL1210805</v>
      </c>
      <c r="G28" s="4" t="str">
        <f t="shared" ca="1" si="4"/>
        <v>05-06</v>
      </c>
      <c r="H28" s="4">
        <f t="shared" ca="1" si="0"/>
        <v>88</v>
      </c>
      <c r="I28" s="4">
        <f ca="1">IF(Input!A26="","",INDIRECT("Input!"&amp;ADDRESS(ROW()-2,$I$2)))</f>
        <v>411.6</v>
      </c>
      <c r="J28" s="4">
        <f ca="1">IF(Input!A26="","",INDIRECT("Input!"&amp;ADDRESS(ROW()-2,$J$2)))</f>
        <v>5.6</v>
      </c>
      <c r="K28" s="4">
        <f ca="1">IF(Input!A26="","",INDIRECT("Input!"&amp;ADDRESS(ROW()-2,$K$2)))</f>
        <v>1.149</v>
      </c>
      <c r="L28" s="4">
        <f ca="1">IF(Input!A26="","",INDIRECT("Input!"&amp;ADDRESS(ROW()-2,$L$2)))</f>
        <v>30</v>
      </c>
      <c r="M28" s="8">
        <f ca="1">IF(Input!A26="","",INDIRECT("Input!"&amp;ADDRESS(ROW()-2,$M$2)))</f>
        <v>44685.502858796295</v>
      </c>
      <c r="N28" s="4" t="str">
        <f ca="1">IF(Input!A26="","",INDIRECT("Input!"&amp;ADDRESS(ROW()-2,$N$2)))</f>
        <v>GW012-Mannul-SP30-MD-01</v>
      </c>
      <c r="O28" s="4">
        <f ca="1">IF(Input!A26="","",INDIRECT("Input!"&amp;ADDRESS(ROW()-2,$O$2)))</f>
        <v>2</v>
      </c>
    </row>
    <row r="29" spans="1:15" x14ac:dyDescent="0.25">
      <c r="A29" s="4" t="str">
        <f ca="1">IF(Input!A27="","",INDIRECT("Input!"&amp;ADDRESS(ROW()-2,$A$2)))</f>
        <v>W21111205-067#069</v>
      </c>
      <c r="B29" s="4" t="str">
        <f ca="1">IF(Input!A27="","",INDIRECT("Input!"&amp;ADDRESS(ROW()-2,$B$2)))</f>
        <v>SL1210805-05-05</v>
      </c>
      <c r="C29" s="4">
        <f ca="1">IF(Input!A27="","",INDIRECT("Input!"&amp;ADDRESS(ROW()-2,$C$2)))</f>
        <v>19</v>
      </c>
      <c r="D29" s="4" t="str">
        <f t="shared" ca="1" si="1"/>
        <v>W21111205</v>
      </c>
      <c r="E29" s="4" t="str">
        <f t="shared" ca="1" si="2"/>
        <v>067</v>
      </c>
      <c r="F29" s="4" t="str">
        <f t="shared" ca="1" si="3"/>
        <v>SL1210805</v>
      </c>
      <c r="G29" s="4" t="str">
        <f t="shared" ca="1" si="4"/>
        <v>05-05</v>
      </c>
      <c r="H29" s="4">
        <f t="shared" ca="1" si="0"/>
        <v>88</v>
      </c>
      <c r="I29" s="4">
        <f ca="1">IF(Input!A27="","",INDIRECT("Input!"&amp;ADDRESS(ROW()-2,$I$2)))</f>
        <v>304.10000000000002</v>
      </c>
      <c r="J29" s="4">
        <f ca="1">IF(Input!A27="","",INDIRECT("Input!"&amp;ADDRESS(ROW()-2,$J$2)))</f>
        <v>4.0999999999999996</v>
      </c>
      <c r="K29" s="4">
        <f ca="1">IF(Input!A27="","",INDIRECT("Input!"&amp;ADDRESS(ROW()-2,$K$2)))</f>
        <v>1.208</v>
      </c>
      <c r="L29" s="4">
        <f ca="1">IF(Input!A27="","",INDIRECT("Input!"&amp;ADDRESS(ROW()-2,$L$2)))</f>
        <v>30</v>
      </c>
      <c r="M29" s="8">
        <f ca="1">IF(Input!A27="","",INDIRECT("Input!"&amp;ADDRESS(ROW()-2,$M$2)))</f>
        <v>44685.500949074078</v>
      </c>
      <c r="N29" s="4" t="str">
        <f ca="1">IF(Input!A27="","",INDIRECT("Input!"&amp;ADDRESS(ROW()-2,$N$2)))</f>
        <v>GW012-Mannul-SP30-MD-01</v>
      </c>
      <c r="O29" s="4">
        <f ca="1">IF(Input!A27="","",INDIRECT("Input!"&amp;ADDRESS(ROW()-2,$O$2)))</f>
        <v>2</v>
      </c>
    </row>
    <row r="30" spans="1:15" x14ac:dyDescent="0.25">
      <c r="A30" s="4" t="str">
        <f ca="1">IF(Input!A28="","",INDIRECT("Input!"&amp;ADDRESS(ROW()-2,$A$2)))</f>
        <v>AFS62A-001002#069</v>
      </c>
      <c r="B30" s="4" t="str">
        <f ca="1">IF(Input!A28="","",INDIRECT("Input!"&amp;ADDRESS(ROW()-2,$B$2)))</f>
        <v>SL1210805-05-05</v>
      </c>
      <c r="C30" s="4">
        <f ca="1">IF(Input!A28="","",INDIRECT("Input!"&amp;ADDRESS(ROW()-2,$C$2)))</f>
        <v>19</v>
      </c>
      <c r="D30" s="4" t="str">
        <f t="shared" ca="1" si="1"/>
        <v>AFS62A</v>
      </c>
      <c r="E30" s="4" t="str">
        <f t="shared" ca="1" si="2"/>
        <v>001002</v>
      </c>
      <c r="F30" s="4" t="str">
        <f t="shared" ca="1" si="3"/>
        <v>SL1210805</v>
      </c>
      <c r="G30" s="4" t="str">
        <f t="shared" ca="1" si="4"/>
        <v>05-05</v>
      </c>
      <c r="H30" s="4">
        <f t="shared" ca="1" si="0"/>
        <v>88</v>
      </c>
      <c r="I30" s="4">
        <f ca="1">IF(Input!A28="","",INDIRECT("Input!"&amp;ADDRESS(ROW()-2,$I$2)))</f>
        <v>387.7</v>
      </c>
      <c r="J30" s="4">
        <f ca="1">IF(Input!A28="","",INDIRECT("Input!"&amp;ADDRESS(ROW()-2,$J$2)))</f>
        <v>5.2</v>
      </c>
      <c r="K30" s="4">
        <f ca="1">IF(Input!A28="","",INDIRECT("Input!"&amp;ADDRESS(ROW()-2,$K$2)))</f>
        <v>1.234</v>
      </c>
      <c r="L30" s="4">
        <f ca="1">IF(Input!A28="","",INDIRECT("Input!"&amp;ADDRESS(ROW()-2,$L$2)))</f>
        <v>30</v>
      </c>
      <c r="M30" s="8">
        <f ca="1">IF(Input!A28="","",INDIRECT("Input!"&amp;ADDRESS(ROW()-2,$M$2)))</f>
        <v>44685.499178240738</v>
      </c>
      <c r="N30" s="4" t="str">
        <f ca="1">IF(Input!A28="","",INDIRECT("Input!"&amp;ADDRESS(ROW()-2,$N$2)))</f>
        <v>GW012-Mannul-SP30-MD-01</v>
      </c>
      <c r="O30" s="4">
        <f ca="1">IF(Input!A28="","",INDIRECT("Input!"&amp;ADDRESS(ROW()-2,$O$2)))</f>
        <v>2</v>
      </c>
    </row>
    <row r="31" spans="1:15" x14ac:dyDescent="0.25">
      <c r="A31" s="4" t="str">
        <f ca="1">IF(Input!A29="","",INDIRECT("Input!"&amp;ADDRESS(ROW()-2,$A$2)))</f>
        <v>W21111203-007#069</v>
      </c>
      <c r="B31" s="4" t="str">
        <f ca="1">IF(Input!A29="","",INDIRECT("Input!"&amp;ADDRESS(ROW()-2,$B$2)))</f>
        <v>SL1210805-05-05</v>
      </c>
      <c r="C31" s="4">
        <f ca="1">IF(Input!A29="","",INDIRECT("Input!"&amp;ADDRESS(ROW()-2,$C$2)))</f>
        <v>19</v>
      </c>
      <c r="D31" s="4" t="str">
        <f t="shared" ca="1" si="1"/>
        <v>W21111203</v>
      </c>
      <c r="E31" s="4" t="str">
        <f t="shared" ca="1" si="2"/>
        <v>007</v>
      </c>
      <c r="F31" s="4" t="str">
        <f t="shared" ca="1" si="3"/>
        <v>SL1210805</v>
      </c>
      <c r="G31" s="4" t="str">
        <f t="shared" ca="1" si="4"/>
        <v>05-05</v>
      </c>
      <c r="H31" s="4">
        <f t="shared" ca="1" si="0"/>
        <v>88</v>
      </c>
      <c r="I31" s="4">
        <f ca="1">IF(Input!A29="","",INDIRECT("Input!"&amp;ADDRESS(ROW()-2,$I$2)))</f>
        <v>357</v>
      </c>
      <c r="J31" s="4">
        <f ca="1">IF(Input!A29="","",INDIRECT("Input!"&amp;ADDRESS(ROW()-2,$J$2)))</f>
        <v>4.8</v>
      </c>
      <c r="K31" s="4">
        <f ca="1">IF(Input!A29="","",INDIRECT("Input!"&amp;ADDRESS(ROW()-2,$K$2)))</f>
        <v>1.1459999999999999</v>
      </c>
      <c r="L31" s="4">
        <f ca="1">IF(Input!A29="","",INDIRECT("Input!"&amp;ADDRESS(ROW()-2,$L$2)))</f>
        <v>30</v>
      </c>
      <c r="M31" s="8">
        <f ca="1">IF(Input!A29="","",INDIRECT("Input!"&amp;ADDRESS(ROW()-2,$M$2)))</f>
        <v>44685.497476851851</v>
      </c>
      <c r="N31" s="4" t="str">
        <f ca="1">IF(Input!A29="","",INDIRECT("Input!"&amp;ADDRESS(ROW()-2,$N$2)))</f>
        <v>GW012-Mannul-SP30-MD-01</v>
      </c>
      <c r="O31" s="4">
        <f ca="1">IF(Input!A29="","",INDIRECT("Input!"&amp;ADDRESS(ROW()-2,$O$2)))</f>
        <v>2</v>
      </c>
    </row>
    <row r="32" spans="1:15" x14ac:dyDescent="0.25">
      <c r="A32" s="4" t="str">
        <f ca="1">IF(Input!A30="","",INDIRECT("Input!"&amp;ADDRESS(ROW()-2,$A$2)))</f>
        <v>W21111204-003#069</v>
      </c>
      <c r="B32" s="4" t="str">
        <f ca="1">IF(Input!A30="","",INDIRECT("Input!"&amp;ADDRESS(ROW()-2,$B$2)))</f>
        <v>SL1210805-05-05</v>
      </c>
      <c r="C32" s="4">
        <f ca="1">IF(Input!A30="","",INDIRECT("Input!"&amp;ADDRESS(ROW()-2,$C$2)))</f>
        <v>19</v>
      </c>
      <c r="D32" s="4" t="str">
        <f t="shared" ca="1" si="1"/>
        <v>W21111204</v>
      </c>
      <c r="E32" s="4" t="str">
        <f t="shared" ca="1" si="2"/>
        <v>003</v>
      </c>
      <c r="F32" s="4" t="str">
        <f t="shared" ca="1" si="3"/>
        <v>SL1210805</v>
      </c>
      <c r="G32" s="4" t="str">
        <f t="shared" ca="1" si="4"/>
        <v>05-05</v>
      </c>
      <c r="H32" s="4">
        <f t="shared" ca="1" si="0"/>
        <v>88</v>
      </c>
      <c r="I32" s="4">
        <f ca="1">IF(Input!A30="","",INDIRECT("Input!"&amp;ADDRESS(ROW()-2,$I$2)))</f>
        <v>391.5</v>
      </c>
      <c r="J32" s="4">
        <f ca="1">IF(Input!A30="","",INDIRECT("Input!"&amp;ADDRESS(ROW()-2,$J$2)))</f>
        <v>5.3</v>
      </c>
      <c r="K32" s="4">
        <f ca="1">IF(Input!A30="","",INDIRECT("Input!"&amp;ADDRESS(ROW()-2,$K$2)))</f>
        <v>1.113</v>
      </c>
      <c r="L32" s="4">
        <f ca="1">IF(Input!A30="","",INDIRECT("Input!"&amp;ADDRESS(ROW()-2,$L$2)))</f>
        <v>30</v>
      </c>
      <c r="M32" s="8">
        <f ca="1">IF(Input!A30="","",INDIRECT("Input!"&amp;ADDRESS(ROW()-2,$M$2)))</f>
        <v>44685.495775462965</v>
      </c>
      <c r="N32" s="4" t="str">
        <f ca="1">IF(Input!A30="","",INDIRECT("Input!"&amp;ADDRESS(ROW()-2,$N$2)))</f>
        <v>GW012-Mannul-SP30-MD-01</v>
      </c>
      <c r="O32" s="4">
        <f ca="1">IF(Input!A30="","",INDIRECT("Input!"&amp;ADDRESS(ROW()-2,$O$2)))</f>
        <v>2</v>
      </c>
    </row>
    <row r="33" spans="1:15" x14ac:dyDescent="0.25">
      <c r="A33" s="4" t="str">
        <f ca="1">IF(Input!A31="","",INDIRECT("Input!"&amp;ADDRESS(ROW()-2,$A$2)))</f>
        <v>AFS62A-038384#069</v>
      </c>
      <c r="B33" s="4" t="str">
        <f ca="1">IF(Input!A31="","",INDIRECT("Input!"&amp;ADDRESS(ROW()-2,$B$2)))</f>
        <v>SL1210805-05-02</v>
      </c>
      <c r="C33" s="4">
        <f ca="1">IF(Input!A31="","",INDIRECT("Input!"&amp;ADDRESS(ROW()-2,$C$2)))</f>
        <v>19</v>
      </c>
      <c r="D33" s="4" t="str">
        <f t="shared" ca="1" si="1"/>
        <v>AFS62A</v>
      </c>
      <c r="E33" s="4" t="str">
        <f t="shared" ca="1" si="2"/>
        <v>038384</v>
      </c>
      <c r="F33" s="4" t="str">
        <f t="shared" ca="1" si="3"/>
        <v>SL1210805</v>
      </c>
      <c r="G33" s="4" t="str">
        <f t="shared" ca="1" si="4"/>
        <v>05-02</v>
      </c>
      <c r="H33" s="4">
        <f t="shared" ca="1" si="0"/>
        <v>88</v>
      </c>
      <c r="I33" s="4">
        <f ca="1">IF(Input!A31="","",INDIRECT("Input!"&amp;ADDRESS(ROW()-2,$I$2)))</f>
        <v>465.7</v>
      </c>
      <c r="J33" s="4">
        <f ca="1">IF(Input!A31="","",INDIRECT("Input!"&amp;ADDRESS(ROW()-2,$J$2)))</f>
        <v>6.3</v>
      </c>
      <c r="K33" s="4">
        <f ca="1">IF(Input!A31="","",INDIRECT("Input!"&amp;ADDRESS(ROW()-2,$K$2)))</f>
        <v>1.198</v>
      </c>
      <c r="L33" s="4">
        <f ca="1">IF(Input!A31="","",INDIRECT("Input!"&amp;ADDRESS(ROW()-2,$L$2)))</f>
        <v>30</v>
      </c>
      <c r="M33" s="8">
        <f ca="1">IF(Input!A31="","",INDIRECT("Input!"&amp;ADDRESS(ROW()-2,$M$2)))</f>
        <v>44685.49386574074</v>
      </c>
      <c r="N33" s="4" t="str">
        <f ca="1">IF(Input!A31="","",INDIRECT("Input!"&amp;ADDRESS(ROW()-2,$N$2)))</f>
        <v>GW012-Mannul-SP30-MD-01</v>
      </c>
      <c r="O33" s="4">
        <f ca="1">IF(Input!A31="","",INDIRECT("Input!"&amp;ADDRESS(ROW()-2,$O$2)))</f>
        <v>2</v>
      </c>
    </row>
    <row r="34" spans="1:15" x14ac:dyDescent="0.25">
      <c r="A34" s="4" t="str">
        <f ca="1">IF(Input!A32="","",INDIRECT("Input!"&amp;ADDRESS(ROW()-2,$A$2)))</f>
        <v>W21111204-002#069</v>
      </c>
      <c r="B34" s="4" t="str">
        <f ca="1">IF(Input!A32="","",INDIRECT("Input!"&amp;ADDRESS(ROW()-2,$B$2)))</f>
        <v>SL1210805-05-02</v>
      </c>
      <c r="C34" s="4">
        <f ca="1">IF(Input!A32="","",INDIRECT("Input!"&amp;ADDRESS(ROW()-2,$C$2)))</f>
        <v>18</v>
      </c>
      <c r="D34" s="4" t="str">
        <f t="shared" ca="1" si="1"/>
        <v>W21111204</v>
      </c>
      <c r="E34" s="4" t="str">
        <f t="shared" ca="1" si="2"/>
        <v>002</v>
      </c>
      <c r="F34" s="4" t="str">
        <f t="shared" ca="1" si="3"/>
        <v>SL1210805</v>
      </c>
      <c r="G34" s="4" t="str">
        <f t="shared" ca="1" si="4"/>
        <v>05-02</v>
      </c>
      <c r="H34" s="4">
        <f t="shared" ca="1" si="0"/>
        <v>87</v>
      </c>
      <c r="I34" s="4">
        <f ca="1">IF(Input!A32="","",INDIRECT("Input!"&amp;ADDRESS(ROW()-2,$I$2)))</f>
        <v>372</v>
      </c>
      <c r="J34" s="4">
        <f ca="1">IF(Input!A32="","",INDIRECT("Input!"&amp;ADDRESS(ROW()-2,$J$2)))</f>
        <v>5</v>
      </c>
      <c r="K34" s="4">
        <f ca="1">IF(Input!A32="","",INDIRECT("Input!"&amp;ADDRESS(ROW()-2,$K$2)))</f>
        <v>1.131</v>
      </c>
      <c r="L34" s="4">
        <f ca="1">IF(Input!A32="","",INDIRECT("Input!"&amp;ADDRESS(ROW()-2,$L$2)))</f>
        <v>30</v>
      </c>
      <c r="M34" s="8">
        <f ca="1">IF(Input!A32="","",INDIRECT("Input!"&amp;ADDRESS(ROW()-2,$M$2)))</f>
        <v>44685.492199074077</v>
      </c>
      <c r="N34" s="4" t="str">
        <f ca="1">IF(Input!A32="","",INDIRECT("Input!"&amp;ADDRESS(ROW()-2,$N$2)))</f>
        <v>GW012-Mannul-SP30-MD-01</v>
      </c>
      <c r="O34" s="4">
        <f ca="1">IF(Input!A32="","",INDIRECT("Input!"&amp;ADDRESS(ROW()-2,$O$2)))</f>
        <v>2</v>
      </c>
    </row>
    <row r="35" spans="1:15" x14ac:dyDescent="0.25">
      <c r="A35" s="4" t="str">
        <f ca="1">IF(Input!A33="","",INDIRECT("Input!"&amp;ADDRESS(ROW()-2,$A$2)))</f>
        <v>W21111205-067#069</v>
      </c>
      <c r="B35" s="4" t="str">
        <f ca="1">IF(Input!A33="","",INDIRECT("Input!"&amp;ADDRESS(ROW()-2,$B$2)))</f>
        <v>SL1210805-05-05</v>
      </c>
      <c r="C35" s="4">
        <f ca="1">IF(Input!A33="","",INDIRECT("Input!"&amp;ADDRESS(ROW()-2,$C$2)))</f>
        <v>18</v>
      </c>
      <c r="D35" s="4" t="str">
        <f t="shared" ca="1" si="1"/>
        <v>W21111205</v>
      </c>
      <c r="E35" s="4" t="str">
        <f t="shared" ca="1" si="2"/>
        <v>067</v>
      </c>
      <c r="F35" s="4" t="str">
        <f t="shared" ca="1" si="3"/>
        <v>SL1210805</v>
      </c>
      <c r="G35" s="4" t="str">
        <f t="shared" ca="1" si="4"/>
        <v>05-05</v>
      </c>
      <c r="H35" s="4">
        <f t="shared" ca="1" si="0"/>
        <v>87</v>
      </c>
      <c r="I35" s="4">
        <f ca="1">IF(Input!A33="","",INDIRECT("Input!"&amp;ADDRESS(ROW()-2,$I$2)))</f>
        <v>372.7</v>
      </c>
      <c r="J35" s="4">
        <f ca="1">IF(Input!A33="","",INDIRECT("Input!"&amp;ADDRESS(ROW()-2,$J$2)))</f>
        <v>5</v>
      </c>
      <c r="K35" s="4">
        <f ca="1">IF(Input!A33="","",INDIRECT("Input!"&amp;ADDRESS(ROW()-2,$K$2)))</f>
        <v>1.083</v>
      </c>
      <c r="L35" s="4">
        <f ca="1">IF(Input!A33="","",INDIRECT("Input!"&amp;ADDRESS(ROW()-2,$L$2)))</f>
        <v>30</v>
      </c>
      <c r="M35" s="8">
        <f ca="1">IF(Input!A33="","",INDIRECT("Input!"&amp;ADDRESS(ROW()-2,$M$2)))</f>
        <v>44685.490300925929</v>
      </c>
      <c r="N35" s="4" t="str">
        <f ca="1">IF(Input!A33="","",INDIRECT("Input!"&amp;ADDRESS(ROW()-2,$N$2)))</f>
        <v>GW012-Mannul-SP30-MD-01</v>
      </c>
      <c r="O35" s="4">
        <f ca="1">IF(Input!A33="","",INDIRECT("Input!"&amp;ADDRESS(ROW()-2,$O$2)))</f>
        <v>2</v>
      </c>
    </row>
    <row r="36" spans="1:15" x14ac:dyDescent="0.25">
      <c r="A36" s="4" t="str">
        <f ca="1">IF(Input!A34="","",INDIRECT("Input!"&amp;ADDRESS(ROW()-2,$A$2)))</f>
        <v>W21111203-002#069</v>
      </c>
      <c r="B36" s="4" t="str">
        <f ca="1">IF(Input!A34="","",INDIRECT("Input!"&amp;ADDRESS(ROW()-2,$B$2)))</f>
        <v>SL1210805-05-02</v>
      </c>
      <c r="C36" s="4">
        <f ca="1">IF(Input!A34="","",INDIRECT("Input!"&amp;ADDRESS(ROW()-2,$C$2)))</f>
        <v>18</v>
      </c>
      <c r="D36" s="4" t="str">
        <f t="shared" ca="1" si="1"/>
        <v>W21111203</v>
      </c>
      <c r="E36" s="4" t="str">
        <f t="shared" ca="1" si="2"/>
        <v>002</v>
      </c>
      <c r="F36" s="4" t="str">
        <f t="shared" ca="1" si="3"/>
        <v>SL1210805</v>
      </c>
      <c r="G36" s="4" t="str">
        <f t="shared" ca="1" si="4"/>
        <v>05-02</v>
      </c>
      <c r="H36" s="4">
        <f t="shared" ref="H36:H67" ca="1" si="5">IF(A36="","",MID(A36,FIND("#",A36,1)+1,3)+C36)</f>
        <v>87</v>
      </c>
      <c r="I36" s="4">
        <f ca="1">IF(Input!A34="","",INDIRECT("Input!"&amp;ADDRESS(ROW()-2,$I$2)))</f>
        <v>411.5</v>
      </c>
      <c r="J36" s="4">
        <f ca="1">IF(Input!A34="","",INDIRECT("Input!"&amp;ADDRESS(ROW()-2,$J$2)))</f>
        <v>5.6</v>
      </c>
      <c r="K36" s="4">
        <f ca="1">IF(Input!A34="","",INDIRECT("Input!"&amp;ADDRESS(ROW()-2,$K$2)))</f>
        <v>1.1399999999999999</v>
      </c>
      <c r="L36" s="4">
        <f ca="1">IF(Input!A34="","",INDIRECT("Input!"&amp;ADDRESS(ROW()-2,$L$2)))</f>
        <v>30</v>
      </c>
      <c r="M36" s="8">
        <f ca="1">IF(Input!A34="","",INDIRECT("Input!"&amp;ADDRESS(ROW()-2,$M$2)))</f>
        <v>44685.488495370373</v>
      </c>
      <c r="N36" s="4" t="str">
        <f ca="1">IF(Input!A34="","",INDIRECT("Input!"&amp;ADDRESS(ROW()-2,$N$2)))</f>
        <v>GW012-Mannul-SP30-MD-01</v>
      </c>
      <c r="O36" s="4">
        <f ca="1">IF(Input!A34="","",INDIRECT("Input!"&amp;ADDRESS(ROW()-2,$O$2)))</f>
        <v>2</v>
      </c>
    </row>
    <row r="37" spans="1:15" x14ac:dyDescent="0.25">
      <c r="A37" s="4" t="str">
        <f ca="1">IF(Input!A35="","",INDIRECT("Input!"&amp;ADDRESS(ROW()-2,$A$2)))</f>
        <v>W21111204-004#069</v>
      </c>
      <c r="B37" s="4" t="str">
        <f ca="1">IF(Input!A35="","",INDIRECT("Input!"&amp;ADDRESS(ROW()-2,$B$2)))</f>
        <v>SL1210805-05-06</v>
      </c>
      <c r="C37" s="4">
        <f ca="1">IF(Input!A35="","",INDIRECT("Input!"&amp;ADDRESS(ROW()-2,$C$2)))</f>
        <v>18</v>
      </c>
      <c r="D37" s="4" t="str">
        <f t="shared" ca="1" si="1"/>
        <v>W21111204</v>
      </c>
      <c r="E37" s="4" t="str">
        <f t="shared" ca="1" si="2"/>
        <v>004</v>
      </c>
      <c r="F37" s="4" t="str">
        <f t="shared" ca="1" si="3"/>
        <v>SL1210805</v>
      </c>
      <c r="G37" s="4" t="str">
        <f t="shared" ca="1" si="4"/>
        <v>05-06</v>
      </c>
      <c r="H37" s="4">
        <f t="shared" ca="1" si="5"/>
        <v>87</v>
      </c>
      <c r="I37" s="4">
        <f ca="1">IF(Input!A35="","",INDIRECT("Input!"&amp;ADDRESS(ROW()-2,$I$2)))</f>
        <v>433.7</v>
      </c>
      <c r="J37" s="4">
        <f ca="1">IF(Input!A35="","",INDIRECT("Input!"&amp;ADDRESS(ROW()-2,$J$2)))</f>
        <v>5.9</v>
      </c>
      <c r="K37" s="4">
        <f ca="1">IF(Input!A35="","",INDIRECT("Input!"&amp;ADDRESS(ROW()-2,$K$2)))</f>
        <v>1.099</v>
      </c>
      <c r="L37" s="4">
        <f ca="1">IF(Input!A35="","",INDIRECT("Input!"&amp;ADDRESS(ROW()-2,$L$2)))</f>
        <v>30</v>
      </c>
      <c r="M37" s="8">
        <f ca="1">IF(Input!A35="","",INDIRECT("Input!"&amp;ADDRESS(ROW()-2,$M$2)))</f>
        <v>44685.486481481479</v>
      </c>
      <c r="N37" s="4" t="str">
        <f ca="1">IF(Input!A35="","",INDIRECT("Input!"&amp;ADDRESS(ROW()-2,$N$2)))</f>
        <v>GW012-Mannul-SP30-MD-01</v>
      </c>
      <c r="O37" s="4">
        <f ca="1">IF(Input!A35="","",INDIRECT("Input!"&amp;ADDRESS(ROW()-2,$O$2)))</f>
        <v>2</v>
      </c>
    </row>
    <row r="38" spans="1:15" x14ac:dyDescent="0.25">
      <c r="A38" s="4" t="str">
        <f ca="1">IF(Input!A36="","",INDIRECT("Input!"&amp;ADDRESS(ROW()-2,$A$2)))</f>
        <v>W21111203-007#069</v>
      </c>
      <c r="B38" s="4" t="str">
        <f ca="1">IF(Input!A36="","",INDIRECT("Input!"&amp;ADDRESS(ROW()-2,$B$2)))</f>
        <v>SL1210805-05-05</v>
      </c>
      <c r="C38" s="4">
        <f ca="1">IF(Input!A36="","",INDIRECT("Input!"&amp;ADDRESS(ROW()-2,$C$2)))</f>
        <v>18</v>
      </c>
      <c r="D38" s="4" t="str">
        <f t="shared" ca="1" si="1"/>
        <v>W21111203</v>
      </c>
      <c r="E38" s="4" t="str">
        <f t="shared" ca="1" si="2"/>
        <v>007</v>
      </c>
      <c r="F38" s="4" t="str">
        <f t="shared" ca="1" si="3"/>
        <v>SL1210805</v>
      </c>
      <c r="G38" s="4" t="str">
        <f t="shared" ca="1" si="4"/>
        <v>05-05</v>
      </c>
      <c r="H38" s="4">
        <f t="shared" ca="1" si="5"/>
        <v>87</v>
      </c>
      <c r="I38" s="4">
        <f ca="1">IF(Input!A36="","",INDIRECT("Input!"&amp;ADDRESS(ROW()-2,$I$2)))</f>
        <v>376.1</v>
      </c>
      <c r="J38" s="4">
        <f ca="1">IF(Input!A36="","",INDIRECT("Input!"&amp;ADDRESS(ROW()-2,$J$2)))</f>
        <v>5.0999999999999996</v>
      </c>
      <c r="K38" s="4">
        <f ca="1">IF(Input!A36="","",INDIRECT("Input!"&amp;ADDRESS(ROW()-2,$K$2)))</f>
        <v>1.2190000000000001</v>
      </c>
      <c r="L38" s="4">
        <f ca="1">IF(Input!A36="","",INDIRECT("Input!"&amp;ADDRESS(ROW()-2,$L$2)))</f>
        <v>30</v>
      </c>
      <c r="M38" s="8">
        <f ca="1">IF(Input!A36="","",INDIRECT("Input!"&amp;ADDRESS(ROW()-2,$M$2)))</f>
        <v>44685.484606481485</v>
      </c>
      <c r="N38" s="4" t="str">
        <f ca="1">IF(Input!A36="","",INDIRECT("Input!"&amp;ADDRESS(ROW()-2,$N$2)))</f>
        <v>GW012-Mannul-SP30-MD-01</v>
      </c>
      <c r="O38" s="4">
        <f ca="1">IF(Input!A36="","",INDIRECT("Input!"&amp;ADDRESS(ROW()-2,$O$2)))</f>
        <v>2</v>
      </c>
    </row>
    <row r="39" spans="1:15" x14ac:dyDescent="0.25">
      <c r="A39" s="4" t="str">
        <f ca="1">IF(Input!A37="","",INDIRECT("Input!"&amp;ADDRESS(ROW()-2,$A$2)))</f>
        <v>W21111203-008#069</v>
      </c>
      <c r="B39" s="4" t="str">
        <f ca="1">IF(Input!A37="","",INDIRECT("Input!"&amp;ADDRESS(ROW()-2,$B$2)))</f>
        <v>SL1210805-05-06</v>
      </c>
      <c r="C39" s="4">
        <f ca="1">IF(Input!A37="","",INDIRECT("Input!"&amp;ADDRESS(ROW()-2,$C$2)))</f>
        <v>18</v>
      </c>
      <c r="D39" s="4" t="str">
        <f t="shared" ca="1" si="1"/>
        <v>W21111203</v>
      </c>
      <c r="E39" s="4" t="str">
        <f t="shared" ca="1" si="2"/>
        <v>008</v>
      </c>
      <c r="F39" s="4" t="str">
        <f t="shared" ca="1" si="3"/>
        <v>SL1210805</v>
      </c>
      <c r="G39" s="4" t="str">
        <f t="shared" ca="1" si="4"/>
        <v>05-06</v>
      </c>
      <c r="H39" s="4">
        <f t="shared" ca="1" si="5"/>
        <v>87</v>
      </c>
      <c r="I39" s="4">
        <f ca="1">IF(Input!A37="","",INDIRECT("Input!"&amp;ADDRESS(ROW()-2,$I$2)))</f>
        <v>412.1</v>
      </c>
      <c r="J39" s="4">
        <f ca="1">IF(Input!A37="","",INDIRECT("Input!"&amp;ADDRESS(ROW()-2,$J$2)))</f>
        <v>5.6</v>
      </c>
      <c r="K39" s="4">
        <f ca="1">IF(Input!A37="","",INDIRECT("Input!"&amp;ADDRESS(ROW()-2,$K$2)))</f>
        <v>1.1220000000000001</v>
      </c>
      <c r="L39" s="4">
        <f ca="1">IF(Input!A37="","",INDIRECT("Input!"&amp;ADDRESS(ROW()-2,$L$2)))</f>
        <v>30</v>
      </c>
      <c r="M39" s="8">
        <f ca="1">IF(Input!A37="","",INDIRECT("Input!"&amp;ADDRESS(ROW()-2,$M$2)))</f>
        <v>44685.482094907406</v>
      </c>
      <c r="N39" s="4" t="str">
        <f ca="1">IF(Input!A37="","",INDIRECT("Input!"&amp;ADDRESS(ROW()-2,$N$2)))</f>
        <v>GW012-Mannul-SP30-MD-01</v>
      </c>
      <c r="O39" s="4">
        <f ca="1">IF(Input!A37="","",INDIRECT("Input!"&amp;ADDRESS(ROW()-2,$O$2)))</f>
        <v>2</v>
      </c>
    </row>
    <row r="40" spans="1:15" x14ac:dyDescent="0.25">
      <c r="A40" s="4" t="str">
        <f ca="1">IF(Input!A38="","",INDIRECT("Input!"&amp;ADDRESS(ROW()-2,$A$2)))</f>
        <v>W21111204-003#069</v>
      </c>
      <c r="B40" s="4" t="str">
        <f ca="1">IF(Input!A38="","",INDIRECT("Input!"&amp;ADDRESS(ROW()-2,$B$2)))</f>
        <v>SL1210805-05-05</v>
      </c>
      <c r="C40" s="4">
        <f ca="1">IF(Input!A38="","",INDIRECT("Input!"&amp;ADDRESS(ROW()-2,$C$2)))</f>
        <v>18</v>
      </c>
      <c r="D40" s="4" t="str">
        <f t="shared" ca="1" si="1"/>
        <v>W21111204</v>
      </c>
      <c r="E40" s="4" t="str">
        <f t="shared" ca="1" si="2"/>
        <v>003</v>
      </c>
      <c r="F40" s="4" t="str">
        <f t="shared" ca="1" si="3"/>
        <v>SL1210805</v>
      </c>
      <c r="G40" s="4" t="str">
        <f t="shared" ca="1" si="4"/>
        <v>05-05</v>
      </c>
      <c r="H40" s="4">
        <f t="shared" ca="1" si="5"/>
        <v>87</v>
      </c>
      <c r="I40" s="4">
        <f ca="1">IF(Input!A38="","",INDIRECT("Input!"&amp;ADDRESS(ROW()-2,$I$2)))</f>
        <v>289.8</v>
      </c>
      <c r="J40" s="4">
        <f ca="1">IF(Input!A38="","",INDIRECT("Input!"&amp;ADDRESS(ROW()-2,$J$2)))</f>
        <v>3.9</v>
      </c>
      <c r="K40" s="4">
        <f ca="1">IF(Input!A38="","",INDIRECT("Input!"&amp;ADDRESS(ROW()-2,$K$2)))</f>
        <v>1.153</v>
      </c>
      <c r="L40" s="4">
        <f ca="1">IF(Input!A38="","",INDIRECT("Input!"&amp;ADDRESS(ROW()-2,$L$2)))</f>
        <v>30</v>
      </c>
      <c r="M40" s="8">
        <f ca="1">IF(Input!A38="","",INDIRECT("Input!"&amp;ADDRESS(ROW()-2,$M$2)))</f>
        <v>44685.480162037034</v>
      </c>
      <c r="N40" s="4" t="str">
        <f ca="1">IF(Input!A38="","",INDIRECT("Input!"&amp;ADDRESS(ROW()-2,$N$2)))</f>
        <v>GW012-Mannul-SP30-MD-01</v>
      </c>
      <c r="O40" s="4">
        <f ca="1">IF(Input!A38="","",INDIRECT("Input!"&amp;ADDRESS(ROW()-2,$O$2)))</f>
        <v>2</v>
      </c>
    </row>
    <row r="41" spans="1:15" x14ac:dyDescent="0.25">
      <c r="A41" s="4" t="str">
        <f ca="1">IF(Input!A39="","",INDIRECT("Input!"&amp;ADDRESS(ROW()-2,$A$2)))</f>
        <v>W21111206-042#069</v>
      </c>
      <c r="B41" s="4" t="str">
        <f ca="1">IF(Input!A39="","",INDIRECT("Input!"&amp;ADDRESS(ROW()-2,$B$2)))</f>
        <v>SL1210805-05-02</v>
      </c>
      <c r="C41" s="4">
        <f ca="1">IF(Input!A39="","",INDIRECT("Input!"&amp;ADDRESS(ROW()-2,$C$2)))</f>
        <v>18</v>
      </c>
      <c r="D41" s="4" t="str">
        <f t="shared" ca="1" si="1"/>
        <v>W21111206</v>
      </c>
      <c r="E41" s="4" t="str">
        <f t="shared" ca="1" si="2"/>
        <v>042</v>
      </c>
      <c r="F41" s="4" t="str">
        <f t="shared" ca="1" si="3"/>
        <v>SL1210805</v>
      </c>
      <c r="G41" s="4" t="str">
        <f t="shared" ca="1" si="4"/>
        <v>05-02</v>
      </c>
      <c r="H41" s="4">
        <f t="shared" ca="1" si="5"/>
        <v>87</v>
      </c>
      <c r="I41" s="4">
        <f ca="1">IF(Input!A39="","",INDIRECT("Input!"&amp;ADDRESS(ROW()-2,$I$2)))</f>
        <v>434</v>
      </c>
      <c r="J41" s="4">
        <f ca="1">IF(Input!A39="","",INDIRECT("Input!"&amp;ADDRESS(ROW()-2,$J$2)))</f>
        <v>5.9</v>
      </c>
      <c r="K41" s="4">
        <f ca="1">IF(Input!A39="","",INDIRECT("Input!"&amp;ADDRESS(ROW()-2,$K$2)))</f>
        <v>1.147</v>
      </c>
      <c r="L41" s="4">
        <f ca="1">IF(Input!A39="","",INDIRECT("Input!"&amp;ADDRESS(ROW()-2,$L$2)))</f>
        <v>30</v>
      </c>
      <c r="M41" s="8">
        <f ca="1">IF(Input!A39="","",INDIRECT("Input!"&amp;ADDRESS(ROW()-2,$M$2)))</f>
        <v>44685.478298611109</v>
      </c>
      <c r="N41" s="4" t="str">
        <f ca="1">IF(Input!A39="","",INDIRECT("Input!"&amp;ADDRESS(ROW()-2,$N$2)))</f>
        <v>GW012-Mannul-SP30-MD-01</v>
      </c>
      <c r="O41" s="4">
        <f ca="1">IF(Input!A39="","",INDIRECT("Input!"&amp;ADDRESS(ROW()-2,$O$2)))</f>
        <v>2</v>
      </c>
    </row>
    <row r="42" spans="1:15" x14ac:dyDescent="0.25">
      <c r="A42" s="4" t="str">
        <f ca="1">IF(Input!A40="","",INDIRECT("Input!"&amp;ADDRESS(ROW()-2,$A$2)))</f>
        <v>W21111206-043#069</v>
      </c>
      <c r="B42" s="4" t="str">
        <f ca="1">IF(Input!A40="","",INDIRECT("Input!"&amp;ADDRESS(ROW()-2,$B$2)))</f>
        <v>SL1210805-05-05</v>
      </c>
      <c r="C42" s="4">
        <f ca="1">IF(Input!A40="","",INDIRECT("Input!"&amp;ADDRESS(ROW()-2,$C$2)))</f>
        <v>18</v>
      </c>
      <c r="D42" s="4" t="str">
        <f t="shared" ca="1" si="1"/>
        <v>W21111206</v>
      </c>
      <c r="E42" s="4" t="str">
        <f t="shared" ca="1" si="2"/>
        <v>043</v>
      </c>
      <c r="F42" s="4" t="str">
        <f t="shared" ca="1" si="3"/>
        <v>SL1210805</v>
      </c>
      <c r="G42" s="4" t="str">
        <f t="shared" ca="1" si="4"/>
        <v>05-05</v>
      </c>
      <c r="H42" s="4">
        <f t="shared" ca="1" si="5"/>
        <v>87</v>
      </c>
      <c r="I42" s="4">
        <f ca="1">IF(Input!A40="","",INDIRECT("Input!"&amp;ADDRESS(ROW()-2,$I$2)))</f>
        <v>346.5</v>
      </c>
      <c r="J42" s="4">
        <f ca="1">IF(Input!A40="","",INDIRECT("Input!"&amp;ADDRESS(ROW()-2,$J$2)))</f>
        <v>4.7</v>
      </c>
      <c r="K42" s="4">
        <f ca="1">IF(Input!A40="","",INDIRECT("Input!"&amp;ADDRESS(ROW()-2,$K$2)))</f>
        <v>1.089</v>
      </c>
      <c r="L42" s="4">
        <f ca="1">IF(Input!A40="","",INDIRECT("Input!"&amp;ADDRESS(ROW()-2,$L$2)))</f>
        <v>30</v>
      </c>
      <c r="M42" s="8">
        <f ca="1">IF(Input!A40="","",INDIRECT("Input!"&amp;ADDRESS(ROW()-2,$M$2)))</f>
        <v>44685.476504629631</v>
      </c>
      <c r="N42" s="4" t="str">
        <f ca="1">IF(Input!A40="","",INDIRECT("Input!"&amp;ADDRESS(ROW()-2,$N$2)))</f>
        <v>GW012-Mannul-SP30-MD-01</v>
      </c>
      <c r="O42" s="4">
        <f ca="1">IF(Input!A40="","",INDIRECT("Input!"&amp;ADDRESS(ROW()-2,$O$2)))</f>
        <v>2</v>
      </c>
    </row>
    <row r="43" spans="1:15" x14ac:dyDescent="0.25">
      <c r="A43" s="4" t="str">
        <f ca="1">IF(Input!A41="","",INDIRECT("Input!"&amp;ADDRESS(ROW()-2,$A$2)))</f>
        <v>AFS62A-001002#069</v>
      </c>
      <c r="B43" s="4" t="str">
        <f ca="1">IF(Input!A41="","",INDIRECT("Input!"&amp;ADDRESS(ROW()-2,$B$2)))</f>
        <v>SL1210805-05-05</v>
      </c>
      <c r="C43" s="4">
        <f ca="1">IF(Input!A41="","",INDIRECT("Input!"&amp;ADDRESS(ROW()-2,$C$2)))</f>
        <v>18</v>
      </c>
      <c r="D43" s="4" t="str">
        <f t="shared" ca="1" si="1"/>
        <v>AFS62A</v>
      </c>
      <c r="E43" s="4" t="str">
        <f t="shared" ca="1" si="2"/>
        <v>001002</v>
      </c>
      <c r="F43" s="4" t="str">
        <f t="shared" ca="1" si="3"/>
        <v>SL1210805</v>
      </c>
      <c r="G43" s="4" t="str">
        <f t="shared" ca="1" si="4"/>
        <v>05-05</v>
      </c>
      <c r="H43" s="4">
        <f t="shared" ca="1" si="5"/>
        <v>87</v>
      </c>
      <c r="I43" s="4">
        <f ca="1">IF(Input!A41="","",INDIRECT("Input!"&amp;ADDRESS(ROW()-2,$I$2)))</f>
        <v>297.10000000000002</v>
      </c>
      <c r="J43" s="4">
        <f ca="1">IF(Input!A41="","",INDIRECT("Input!"&amp;ADDRESS(ROW()-2,$J$2)))</f>
        <v>4</v>
      </c>
      <c r="K43" s="4">
        <f ca="1">IF(Input!A41="","",INDIRECT("Input!"&amp;ADDRESS(ROW()-2,$K$2)))</f>
        <v>1.1180000000000001</v>
      </c>
      <c r="L43" s="4">
        <f ca="1">IF(Input!A41="","",INDIRECT("Input!"&amp;ADDRESS(ROW()-2,$L$2)))</f>
        <v>30</v>
      </c>
      <c r="M43" s="8">
        <f ca="1">IF(Input!A41="","",INDIRECT("Input!"&amp;ADDRESS(ROW()-2,$M$2)))</f>
        <v>44685.474641203706</v>
      </c>
      <c r="N43" s="4" t="str">
        <f ca="1">IF(Input!A41="","",INDIRECT("Input!"&amp;ADDRESS(ROW()-2,$N$2)))</f>
        <v>GW012-Mannul-SP30-MD-01</v>
      </c>
      <c r="O43" s="4">
        <f ca="1">IF(Input!A41="","",INDIRECT("Input!"&amp;ADDRESS(ROW()-2,$O$2)))</f>
        <v>2</v>
      </c>
    </row>
    <row r="44" spans="1:15" x14ac:dyDescent="0.25">
      <c r="A44" s="4" t="str">
        <f ca="1">IF(Input!A42="","",INDIRECT("Input!"&amp;ADDRESS(ROW()-2,$A$2)))</f>
        <v>AFS62A-090138#069</v>
      </c>
      <c r="B44" s="4" t="str">
        <f ca="1">IF(Input!A42="","",INDIRECT("Input!"&amp;ADDRESS(ROW()-2,$B$2)))</f>
        <v>SL1210805-05-06</v>
      </c>
      <c r="C44" s="4">
        <f ca="1">IF(Input!A42="","",INDIRECT("Input!"&amp;ADDRESS(ROW()-2,$C$2)))</f>
        <v>18</v>
      </c>
      <c r="D44" s="4" t="str">
        <f t="shared" ca="1" si="1"/>
        <v>AFS62A</v>
      </c>
      <c r="E44" s="4" t="str">
        <f t="shared" ca="1" si="2"/>
        <v>090138</v>
      </c>
      <c r="F44" s="4" t="str">
        <f t="shared" ca="1" si="3"/>
        <v>SL1210805</v>
      </c>
      <c r="G44" s="4" t="str">
        <f t="shared" ca="1" si="4"/>
        <v>05-06</v>
      </c>
      <c r="H44" s="4">
        <f t="shared" ca="1" si="5"/>
        <v>87</v>
      </c>
      <c r="I44" s="4">
        <f ca="1">IF(Input!A42="","",INDIRECT("Input!"&amp;ADDRESS(ROW()-2,$I$2)))</f>
        <v>407.8</v>
      </c>
      <c r="J44" s="4">
        <f ca="1">IF(Input!A42="","",INDIRECT("Input!"&amp;ADDRESS(ROW()-2,$J$2)))</f>
        <v>5.5</v>
      </c>
      <c r="K44" s="4">
        <f ca="1">IF(Input!A42="","",INDIRECT("Input!"&amp;ADDRESS(ROW()-2,$K$2)))</f>
        <v>1.141</v>
      </c>
      <c r="L44" s="4">
        <f ca="1">IF(Input!A42="","",INDIRECT("Input!"&amp;ADDRESS(ROW()-2,$L$2)))</f>
        <v>30</v>
      </c>
      <c r="M44" s="8">
        <f ca="1">IF(Input!A42="","",INDIRECT("Input!"&amp;ADDRESS(ROW()-2,$M$2)))</f>
        <v>44685.472719907404</v>
      </c>
      <c r="N44" s="4" t="str">
        <f ca="1">IF(Input!A42="","",INDIRECT("Input!"&amp;ADDRESS(ROW()-2,$N$2)))</f>
        <v>GW012-Mannul-SP30-MD-01</v>
      </c>
      <c r="O44" s="4">
        <f ca="1">IF(Input!A42="","",INDIRECT("Input!"&amp;ADDRESS(ROW()-2,$O$2)))</f>
        <v>2</v>
      </c>
    </row>
    <row r="45" spans="1:15" x14ac:dyDescent="0.25">
      <c r="A45" s="4" t="str">
        <f ca="1">IF(Input!A43="","",INDIRECT("Input!"&amp;ADDRESS(ROW()-2,$A$2)))</f>
        <v>W21111206-044#069</v>
      </c>
      <c r="B45" s="4" t="str">
        <f ca="1">IF(Input!A43="","",INDIRECT("Input!"&amp;ADDRESS(ROW()-2,$B$2)))</f>
        <v>SL1210805-05-06</v>
      </c>
      <c r="C45" s="4">
        <f ca="1">IF(Input!A43="","",INDIRECT("Input!"&amp;ADDRESS(ROW()-2,$C$2)))</f>
        <v>18</v>
      </c>
      <c r="D45" s="4" t="str">
        <f t="shared" ca="1" si="1"/>
        <v>W21111206</v>
      </c>
      <c r="E45" s="4" t="str">
        <f t="shared" ca="1" si="2"/>
        <v>044</v>
      </c>
      <c r="F45" s="4" t="str">
        <f t="shared" ca="1" si="3"/>
        <v>SL1210805</v>
      </c>
      <c r="G45" s="4" t="str">
        <f t="shared" ca="1" si="4"/>
        <v>05-06</v>
      </c>
      <c r="H45" s="4">
        <f t="shared" ca="1" si="5"/>
        <v>87</v>
      </c>
      <c r="I45" s="4">
        <f ca="1">IF(Input!A43="","",INDIRECT("Input!"&amp;ADDRESS(ROW()-2,$I$2)))</f>
        <v>431.1</v>
      </c>
      <c r="J45" s="4">
        <f ca="1">IF(Input!A43="","",INDIRECT("Input!"&amp;ADDRESS(ROW()-2,$J$2)))</f>
        <v>5.8</v>
      </c>
      <c r="K45" s="4">
        <f ca="1">IF(Input!A43="","",INDIRECT("Input!"&amp;ADDRESS(ROW()-2,$K$2)))</f>
        <v>1.1040000000000001</v>
      </c>
      <c r="L45" s="4">
        <f ca="1">IF(Input!A43="","",INDIRECT("Input!"&amp;ADDRESS(ROW()-2,$L$2)))</f>
        <v>30</v>
      </c>
      <c r="M45" s="8">
        <f ca="1">IF(Input!A43="","",INDIRECT("Input!"&amp;ADDRESS(ROW()-2,$M$2)))</f>
        <v>44685.470937500002</v>
      </c>
      <c r="N45" s="4" t="str">
        <f ca="1">IF(Input!A43="","",INDIRECT("Input!"&amp;ADDRESS(ROW()-2,$N$2)))</f>
        <v>GW012-Mannul-SP30-MD-01</v>
      </c>
      <c r="O45" s="4">
        <f ca="1">IF(Input!A43="","",INDIRECT("Input!"&amp;ADDRESS(ROW()-2,$O$2)))</f>
        <v>2</v>
      </c>
    </row>
    <row r="46" spans="1:15" x14ac:dyDescent="0.25">
      <c r="A46" s="4" t="str">
        <f ca="1">IF(Input!A44="","",INDIRECT("Input!"&amp;ADDRESS(ROW()-2,$A$2)))</f>
        <v>W21111205-066#069</v>
      </c>
      <c r="B46" s="4" t="str">
        <f ca="1">IF(Input!A44="","",INDIRECT("Input!"&amp;ADDRESS(ROW()-2,$B$2)))</f>
        <v>SL1210805-05-02</v>
      </c>
      <c r="C46" s="4">
        <f ca="1">IF(Input!A44="","",INDIRECT("Input!"&amp;ADDRESS(ROW()-2,$C$2)))</f>
        <v>18</v>
      </c>
      <c r="D46" s="4" t="str">
        <f t="shared" ca="1" si="1"/>
        <v>W21111205</v>
      </c>
      <c r="E46" s="4" t="str">
        <f t="shared" ca="1" si="2"/>
        <v>066</v>
      </c>
      <c r="F46" s="4" t="str">
        <f t="shared" ca="1" si="3"/>
        <v>SL1210805</v>
      </c>
      <c r="G46" s="4" t="str">
        <f t="shared" ca="1" si="4"/>
        <v>05-02</v>
      </c>
      <c r="H46" s="4">
        <f t="shared" ca="1" si="5"/>
        <v>87</v>
      </c>
      <c r="I46" s="4">
        <f ca="1">IF(Input!A44="","",INDIRECT("Input!"&amp;ADDRESS(ROW()-2,$I$2)))</f>
        <v>389.2</v>
      </c>
      <c r="J46" s="4">
        <f ca="1">IF(Input!A44="","",INDIRECT("Input!"&amp;ADDRESS(ROW()-2,$J$2)))</f>
        <v>5.3</v>
      </c>
      <c r="K46" s="4">
        <f ca="1">IF(Input!A44="","",INDIRECT("Input!"&amp;ADDRESS(ROW()-2,$K$2)))</f>
        <v>1.0900000000000001</v>
      </c>
      <c r="L46" s="4">
        <f ca="1">IF(Input!A44="","",INDIRECT("Input!"&amp;ADDRESS(ROW()-2,$L$2)))</f>
        <v>30</v>
      </c>
      <c r="M46" s="8">
        <f ca="1">IF(Input!A44="","",INDIRECT("Input!"&amp;ADDRESS(ROW()-2,$M$2)))</f>
        <v>44685.436944444446</v>
      </c>
      <c r="N46" s="4" t="str">
        <f ca="1">IF(Input!A44="","",INDIRECT("Input!"&amp;ADDRESS(ROW()-2,$N$2)))</f>
        <v>GW012-Mannul-SP30-MD-01</v>
      </c>
      <c r="O46" s="4">
        <f ca="1">IF(Input!A44="","",INDIRECT("Input!"&amp;ADDRESS(ROW()-2,$O$2)))</f>
        <v>2</v>
      </c>
    </row>
    <row r="47" spans="1:15" x14ac:dyDescent="0.25">
      <c r="A47" s="4" t="str">
        <f ca="1">IF(Input!A45="","",INDIRECT("Input!"&amp;ADDRESS(ROW()-2,$A$2)))</f>
        <v>W21111205-068#069</v>
      </c>
      <c r="B47" s="4" t="str">
        <f ca="1">IF(Input!A45="","",INDIRECT("Input!"&amp;ADDRESS(ROW()-2,$B$2)))</f>
        <v>SL1210805-05-06</v>
      </c>
      <c r="C47" s="4">
        <f ca="1">IF(Input!A45="","",INDIRECT("Input!"&amp;ADDRESS(ROW()-2,$C$2)))</f>
        <v>18</v>
      </c>
      <c r="D47" s="4" t="str">
        <f t="shared" ca="1" si="1"/>
        <v>W21111205</v>
      </c>
      <c r="E47" s="4" t="str">
        <f t="shared" ca="1" si="2"/>
        <v>068</v>
      </c>
      <c r="F47" s="4" t="str">
        <f t="shared" ca="1" si="3"/>
        <v>SL1210805</v>
      </c>
      <c r="G47" s="4" t="str">
        <f t="shared" ca="1" si="4"/>
        <v>05-06</v>
      </c>
      <c r="H47" s="4">
        <f t="shared" ca="1" si="5"/>
        <v>87</v>
      </c>
      <c r="I47" s="4">
        <f ca="1">IF(Input!A45="","",INDIRECT("Input!"&amp;ADDRESS(ROW()-2,$I$2)))</f>
        <v>463.4</v>
      </c>
      <c r="J47" s="4">
        <f ca="1">IF(Input!A45="","",INDIRECT("Input!"&amp;ADDRESS(ROW()-2,$J$2)))</f>
        <v>6.3</v>
      </c>
      <c r="K47" s="4">
        <f ca="1">IF(Input!A45="","",INDIRECT("Input!"&amp;ADDRESS(ROW()-2,$K$2)))</f>
        <v>1.1359999999999999</v>
      </c>
      <c r="L47" s="4">
        <f ca="1">IF(Input!A45="","",INDIRECT("Input!"&amp;ADDRESS(ROW()-2,$L$2)))</f>
        <v>30</v>
      </c>
      <c r="M47" s="8">
        <f ca="1">IF(Input!A45="","",INDIRECT("Input!"&amp;ADDRESS(ROW()-2,$M$2)))</f>
        <v>44685.435196759259</v>
      </c>
      <c r="N47" s="4" t="str">
        <f ca="1">IF(Input!A45="","",INDIRECT("Input!"&amp;ADDRESS(ROW()-2,$N$2)))</f>
        <v>GW012-Mannul-SP30-MD-01</v>
      </c>
      <c r="O47" s="4">
        <f ca="1">IF(Input!A45="","",INDIRECT("Input!"&amp;ADDRESS(ROW()-2,$O$2)))</f>
        <v>2</v>
      </c>
    </row>
    <row r="48" spans="1:15" x14ac:dyDescent="0.25">
      <c r="A48" s="4" t="str">
        <f ca="1">IF(Input!A46="","",INDIRECT("Input!"&amp;ADDRESS(ROW()-2,$A$2)))</f>
        <v>AFS62A-038384#069</v>
      </c>
      <c r="B48" s="4" t="str">
        <f ca="1">IF(Input!A46="","",INDIRECT("Input!"&amp;ADDRESS(ROW()-2,$B$2)))</f>
        <v>SL1210805-05-02</v>
      </c>
      <c r="C48" s="4">
        <f ca="1">IF(Input!A46="","",INDIRECT("Input!"&amp;ADDRESS(ROW()-2,$C$2)))</f>
        <v>18</v>
      </c>
      <c r="D48" s="4" t="str">
        <f t="shared" ca="1" si="1"/>
        <v>AFS62A</v>
      </c>
      <c r="E48" s="4" t="str">
        <f t="shared" ca="1" si="2"/>
        <v>038384</v>
      </c>
      <c r="F48" s="4" t="str">
        <f t="shared" ca="1" si="3"/>
        <v>SL1210805</v>
      </c>
      <c r="G48" s="4" t="str">
        <f t="shared" ca="1" si="4"/>
        <v>05-02</v>
      </c>
      <c r="H48" s="4">
        <f t="shared" ca="1" si="5"/>
        <v>87</v>
      </c>
      <c r="I48" s="4">
        <f ca="1">IF(Input!A46="","",INDIRECT("Input!"&amp;ADDRESS(ROW()-2,$I$2)))</f>
        <v>445.5</v>
      </c>
      <c r="J48" s="4">
        <f ca="1">IF(Input!A46="","",INDIRECT("Input!"&amp;ADDRESS(ROW()-2,$J$2)))</f>
        <v>6</v>
      </c>
      <c r="K48" s="4">
        <f ca="1">IF(Input!A46="","",INDIRECT("Input!"&amp;ADDRESS(ROW()-2,$K$2)))</f>
        <v>1.101</v>
      </c>
      <c r="L48" s="4">
        <f ca="1">IF(Input!A46="","",INDIRECT("Input!"&amp;ADDRESS(ROW()-2,$L$2)))</f>
        <v>30</v>
      </c>
      <c r="M48" s="8">
        <f ca="1">IF(Input!A46="","",INDIRECT("Input!"&amp;ADDRESS(ROW()-2,$M$2)))</f>
        <v>44685.43341435185</v>
      </c>
      <c r="N48" s="4" t="str">
        <f ca="1">IF(Input!A46="","",INDIRECT("Input!"&amp;ADDRESS(ROW()-2,$N$2)))</f>
        <v>GW012-Mannul-SP30-MD-01</v>
      </c>
      <c r="O48" s="4">
        <f ca="1">IF(Input!A46="","",INDIRECT("Input!"&amp;ADDRESS(ROW()-2,$O$2)))</f>
        <v>2</v>
      </c>
    </row>
    <row r="49" spans="1:15" x14ac:dyDescent="0.25">
      <c r="A49" s="4" t="str">
        <f ca="1">IF(Input!A47="","",INDIRECT("Input!"&amp;ADDRESS(ROW()-2,$A$2)))</f>
        <v>W21111205-067#069</v>
      </c>
      <c r="B49" s="4" t="str">
        <f ca="1">IF(Input!A47="","",INDIRECT("Input!"&amp;ADDRESS(ROW()-2,$B$2)))</f>
        <v>SL1210805-05-05</v>
      </c>
      <c r="C49" s="4">
        <f ca="1">IF(Input!A47="","",INDIRECT("Input!"&amp;ADDRESS(ROW()-2,$C$2)))</f>
        <v>17</v>
      </c>
      <c r="D49" s="4" t="str">
        <f t="shared" ca="1" si="1"/>
        <v>W21111205</v>
      </c>
      <c r="E49" s="4" t="str">
        <f t="shared" ca="1" si="2"/>
        <v>067</v>
      </c>
      <c r="F49" s="4" t="str">
        <f t="shared" ca="1" si="3"/>
        <v>SL1210805</v>
      </c>
      <c r="G49" s="4" t="str">
        <f t="shared" ca="1" si="4"/>
        <v>05-05</v>
      </c>
      <c r="H49" s="4">
        <f t="shared" ca="1" si="5"/>
        <v>86</v>
      </c>
      <c r="I49" s="4">
        <f ca="1">IF(Input!A47="","",INDIRECT("Input!"&amp;ADDRESS(ROW()-2,$I$2)))</f>
        <v>372.7</v>
      </c>
      <c r="J49" s="4">
        <f ca="1">IF(Input!A47="","",INDIRECT("Input!"&amp;ADDRESS(ROW()-2,$J$2)))</f>
        <v>5</v>
      </c>
      <c r="K49" s="4">
        <f ca="1">IF(Input!A47="","",INDIRECT("Input!"&amp;ADDRESS(ROW()-2,$K$2)))</f>
        <v>1.1000000000000001</v>
      </c>
      <c r="L49" s="4">
        <f ca="1">IF(Input!A47="","",INDIRECT("Input!"&amp;ADDRESS(ROW()-2,$L$2)))</f>
        <v>30</v>
      </c>
      <c r="M49" s="8">
        <f ca="1">IF(Input!A47="","",INDIRECT("Input!"&amp;ADDRESS(ROW()-2,$M$2)))</f>
        <v>44685.431550925925</v>
      </c>
      <c r="N49" s="4" t="str">
        <f ca="1">IF(Input!A47="","",INDIRECT("Input!"&amp;ADDRESS(ROW()-2,$N$2)))</f>
        <v>GW012-Mannul-SP30-MD-01</v>
      </c>
      <c r="O49" s="4">
        <f ca="1">IF(Input!A47="","",INDIRECT("Input!"&amp;ADDRESS(ROW()-2,$O$2)))</f>
        <v>2</v>
      </c>
    </row>
    <row r="50" spans="1:15" x14ac:dyDescent="0.25">
      <c r="A50" s="4" t="str">
        <f ca="1">IF(Input!A48="","",INDIRECT("Input!"&amp;ADDRESS(ROW()-2,$A$2)))</f>
        <v>W21111204-004#069</v>
      </c>
      <c r="B50" s="4" t="str">
        <f ca="1">IF(Input!A48="","",INDIRECT("Input!"&amp;ADDRESS(ROW()-2,$B$2)))</f>
        <v>SL1210805-05-06</v>
      </c>
      <c r="C50" s="4">
        <f ca="1">IF(Input!A48="","",INDIRECT("Input!"&amp;ADDRESS(ROW()-2,$C$2)))</f>
        <v>17</v>
      </c>
      <c r="D50" s="4" t="str">
        <f t="shared" ca="1" si="1"/>
        <v>W21111204</v>
      </c>
      <c r="E50" s="4" t="str">
        <f t="shared" ca="1" si="2"/>
        <v>004</v>
      </c>
      <c r="F50" s="4" t="str">
        <f t="shared" ca="1" si="3"/>
        <v>SL1210805</v>
      </c>
      <c r="G50" s="4" t="str">
        <f t="shared" ca="1" si="4"/>
        <v>05-06</v>
      </c>
      <c r="H50" s="4">
        <f t="shared" ca="1" si="5"/>
        <v>86</v>
      </c>
      <c r="I50" s="4">
        <f ca="1">IF(Input!A48="","",INDIRECT("Input!"&amp;ADDRESS(ROW()-2,$I$2)))</f>
        <v>449.1</v>
      </c>
      <c r="J50" s="4">
        <f ca="1">IF(Input!A48="","",INDIRECT("Input!"&amp;ADDRESS(ROW()-2,$J$2)))</f>
        <v>6.1</v>
      </c>
      <c r="K50" s="4">
        <f ca="1">IF(Input!A48="","",INDIRECT("Input!"&amp;ADDRESS(ROW()-2,$K$2)))</f>
        <v>1.0940000000000001</v>
      </c>
      <c r="L50" s="4">
        <f ca="1">IF(Input!A48="","",INDIRECT("Input!"&amp;ADDRESS(ROW()-2,$L$2)))</f>
        <v>30</v>
      </c>
      <c r="M50" s="8">
        <f ca="1">IF(Input!A48="","",INDIRECT("Input!"&amp;ADDRESS(ROW()-2,$M$2)))</f>
        <v>44685.429675925923</v>
      </c>
      <c r="N50" s="4" t="str">
        <f ca="1">IF(Input!A48="","",INDIRECT("Input!"&amp;ADDRESS(ROW()-2,$N$2)))</f>
        <v>GW012-Mannul-SP30-MD-01</v>
      </c>
      <c r="O50" s="4">
        <f ca="1">IF(Input!A48="","",INDIRECT("Input!"&amp;ADDRESS(ROW()-2,$O$2)))</f>
        <v>2</v>
      </c>
    </row>
    <row r="51" spans="1:15" x14ac:dyDescent="0.25">
      <c r="A51" s="4" t="str">
        <f ca="1">IF(Input!A49="","",INDIRECT("Input!"&amp;ADDRESS(ROW()-2,$A$2)))</f>
        <v>AFS62A-090138#069</v>
      </c>
      <c r="B51" s="4" t="str">
        <f ca="1">IF(Input!A49="","",INDIRECT("Input!"&amp;ADDRESS(ROW()-2,$B$2)))</f>
        <v>SL1210805-05-06</v>
      </c>
      <c r="C51" s="4">
        <f ca="1">IF(Input!A49="","",INDIRECT("Input!"&amp;ADDRESS(ROW()-2,$C$2)))</f>
        <v>17</v>
      </c>
      <c r="D51" s="4" t="str">
        <f t="shared" ca="1" si="1"/>
        <v>AFS62A</v>
      </c>
      <c r="E51" s="4" t="str">
        <f t="shared" ca="1" si="2"/>
        <v>090138</v>
      </c>
      <c r="F51" s="4" t="str">
        <f t="shared" ca="1" si="3"/>
        <v>SL1210805</v>
      </c>
      <c r="G51" s="4" t="str">
        <f t="shared" ca="1" si="4"/>
        <v>05-06</v>
      </c>
      <c r="H51" s="4">
        <f t="shared" ca="1" si="5"/>
        <v>86</v>
      </c>
      <c r="I51" s="4">
        <f ca="1">IF(Input!A49="","",INDIRECT("Input!"&amp;ADDRESS(ROW()-2,$I$2)))</f>
        <v>387.1</v>
      </c>
      <c r="J51" s="4">
        <f ca="1">IF(Input!A49="","",INDIRECT("Input!"&amp;ADDRESS(ROW()-2,$J$2)))</f>
        <v>5.2</v>
      </c>
      <c r="K51" s="4">
        <f ca="1">IF(Input!A49="","",INDIRECT("Input!"&amp;ADDRESS(ROW()-2,$K$2)))</f>
        <v>1.1619999999999999</v>
      </c>
      <c r="L51" s="4">
        <f ca="1">IF(Input!A49="","",INDIRECT("Input!"&amp;ADDRESS(ROW()-2,$L$2)))</f>
        <v>30</v>
      </c>
      <c r="M51" s="8">
        <f ca="1">IF(Input!A49="","",INDIRECT("Input!"&amp;ADDRESS(ROW()-2,$M$2)))</f>
        <v>44685.427905092591</v>
      </c>
      <c r="N51" s="4" t="str">
        <f ca="1">IF(Input!A49="","",INDIRECT("Input!"&amp;ADDRESS(ROW()-2,$N$2)))</f>
        <v>GW012-Mannul-SP30-MD-01</v>
      </c>
      <c r="O51" s="4">
        <f ca="1">IF(Input!A49="","",INDIRECT("Input!"&amp;ADDRESS(ROW()-2,$O$2)))</f>
        <v>2</v>
      </c>
    </row>
    <row r="52" spans="1:15" x14ac:dyDescent="0.25">
      <c r="A52" s="4" t="str">
        <f ca="1">IF(Input!A50="","",INDIRECT("Input!"&amp;ADDRESS(ROW()-2,$A$2)))</f>
        <v>W21111206-044#069</v>
      </c>
      <c r="B52" s="4" t="str">
        <f ca="1">IF(Input!A50="","",INDIRECT("Input!"&amp;ADDRESS(ROW()-2,$B$2)))</f>
        <v>SL1210805-05-06</v>
      </c>
      <c r="C52" s="4">
        <f ca="1">IF(Input!A50="","",INDIRECT("Input!"&amp;ADDRESS(ROW()-2,$C$2)))</f>
        <v>17</v>
      </c>
      <c r="D52" s="4" t="str">
        <f t="shared" ca="1" si="1"/>
        <v>W21111206</v>
      </c>
      <c r="E52" s="4" t="str">
        <f t="shared" ca="1" si="2"/>
        <v>044</v>
      </c>
      <c r="F52" s="4" t="str">
        <f t="shared" ca="1" si="3"/>
        <v>SL1210805</v>
      </c>
      <c r="G52" s="4" t="str">
        <f t="shared" ca="1" si="4"/>
        <v>05-06</v>
      </c>
      <c r="H52" s="4">
        <f t="shared" ca="1" si="5"/>
        <v>86</v>
      </c>
      <c r="I52" s="4">
        <f ca="1">IF(Input!A50="","",INDIRECT("Input!"&amp;ADDRESS(ROW()-2,$I$2)))</f>
        <v>392.4</v>
      </c>
      <c r="J52" s="4">
        <f ca="1">IF(Input!A50="","",INDIRECT("Input!"&amp;ADDRESS(ROW()-2,$J$2)))</f>
        <v>5.3</v>
      </c>
      <c r="K52" s="4">
        <f ca="1">IF(Input!A50="","",INDIRECT("Input!"&amp;ADDRESS(ROW()-2,$K$2)))</f>
        <v>1.208</v>
      </c>
      <c r="L52" s="4">
        <f ca="1">IF(Input!A50="","",INDIRECT("Input!"&amp;ADDRESS(ROW()-2,$L$2)))</f>
        <v>30</v>
      </c>
      <c r="M52" s="8">
        <f ca="1">IF(Input!A50="","",INDIRECT("Input!"&amp;ADDRESS(ROW()-2,$M$2)))</f>
        <v>44685.426261574074</v>
      </c>
      <c r="N52" s="4" t="str">
        <f ca="1">IF(Input!A50="","",INDIRECT("Input!"&amp;ADDRESS(ROW()-2,$N$2)))</f>
        <v>GW012-Mannul-SP30-MD-01</v>
      </c>
      <c r="O52" s="4">
        <f ca="1">IF(Input!A50="","",INDIRECT("Input!"&amp;ADDRESS(ROW()-2,$O$2)))</f>
        <v>2</v>
      </c>
    </row>
    <row r="53" spans="1:15" x14ac:dyDescent="0.25">
      <c r="A53" s="4" t="str">
        <f ca="1">IF(Input!A51="","",INDIRECT("Input!"&amp;ADDRESS(ROW()-2,$A$2)))</f>
        <v>W21111204-003#069</v>
      </c>
      <c r="B53" s="4" t="str">
        <f ca="1">IF(Input!A51="","",INDIRECT("Input!"&amp;ADDRESS(ROW()-2,$B$2)))</f>
        <v>SL1210805-05-05</v>
      </c>
      <c r="C53" s="4">
        <f ca="1">IF(Input!A51="","",INDIRECT("Input!"&amp;ADDRESS(ROW()-2,$C$2)))</f>
        <v>17</v>
      </c>
      <c r="D53" s="4" t="str">
        <f t="shared" ca="1" si="1"/>
        <v>W21111204</v>
      </c>
      <c r="E53" s="4" t="str">
        <f t="shared" ca="1" si="2"/>
        <v>003</v>
      </c>
      <c r="F53" s="4" t="str">
        <f t="shared" ca="1" si="3"/>
        <v>SL1210805</v>
      </c>
      <c r="G53" s="4" t="str">
        <f t="shared" ca="1" si="4"/>
        <v>05-05</v>
      </c>
      <c r="H53" s="4">
        <f t="shared" ca="1" si="5"/>
        <v>86</v>
      </c>
      <c r="I53" s="4">
        <f ca="1">IF(Input!A51="","",INDIRECT("Input!"&amp;ADDRESS(ROW()-2,$I$2)))</f>
        <v>424.9</v>
      </c>
      <c r="J53" s="4">
        <f ca="1">IF(Input!A51="","",INDIRECT("Input!"&amp;ADDRESS(ROW()-2,$J$2)))</f>
        <v>5.7</v>
      </c>
      <c r="K53" s="4">
        <f ca="1">IF(Input!A51="","",INDIRECT("Input!"&amp;ADDRESS(ROW()-2,$K$2)))</f>
        <v>1.153</v>
      </c>
      <c r="L53" s="4">
        <f ca="1">IF(Input!A51="","",INDIRECT("Input!"&amp;ADDRESS(ROW()-2,$L$2)))</f>
        <v>30</v>
      </c>
      <c r="M53" s="8">
        <f ca="1">IF(Input!A51="","",INDIRECT("Input!"&amp;ADDRESS(ROW()-2,$M$2)))</f>
        <v>44685.424432870372</v>
      </c>
      <c r="N53" s="4" t="str">
        <f ca="1">IF(Input!A51="","",INDIRECT("Input!"&amp;ADDRESS(ROW()-2,$N$2)))</f>
        <v>GW012-Mannul-SP30-MD-01</v>
      </c>
      <c r="O53" s="4">
        <f ca="1">IF(Input!A51="","",INDIRECT("Input!"&amp;ADDRESS(ROW()-2,$O$2)))</f>
        <v>2</v>
      </c>
    </row>
    <row r="54" spans="1:15" x14ac:dyDescent="0.25">
      <c r="A54" s="4" t="str">
        <f ca="1">IF(Input!A52="","",INDIRECT("Input!"&amp;ADDRESS(ROW()-2,$A$2)))</f>
        <v>W21111206-043#069</v>
      </c>
      <c r="B54" s="4" t="str">
        <f ca="1">IF(Input!A52="","",INDIRECT("Input!"&amp;ADDRESS(ROW()-2,$B$2)))</f>
        <v>SL1210805-05-05</v>
      </c>
      <c r="C54" s="4">
        <f ca="1">IF(Input!A52="","",INDIRECT("Input!"&amp;ADDRESS(ROW()-2,$C$2)))</f>
        <v>17</v>
      </c>
      <c r="D54" s="4" t="str">
        <f t="shared" ca="1" si="1"/>
        <v>W21111206</v>
      </c>
      <c r="E54" s="4" t="str">
        <f t="shared" ca="1" si="2"/>
        <v>043</v>
      </c>
      <c r="F54" s="4" t="str">
        <f t="shared" ca="1" si="3"/>
        <v>SL1210805</v>
      </c>
      <c r="G54" s="4" t="str">
        <f t="shared" ca="1" si="4"/>
        <v>05-05</v>
      </c>
      <c r="H54" s="4">
        <f t="shared" ca="1" si="5"/>
        <v>86</v>
      </c>
      <c r="I54" s="4">
        <f ca="1">IF(Input!A52="","",INDIRECT("Input!"&amp;ADDRESS(ROW()-2,$I$2)))</f>
        <v>392.1</v>
      </c>
      <c r="J54" s="4">
        <f ca="1">IF(Input!A52="","",INDIRECT("Input!"&amp;ADDRESS(ROW()-2,$J$2)))</f>
        <v>5.3</v>
      </c>
      <c r="K54" s="4">
        <f ca="1">IF(Input!A52="","",INDIRECT("Input!"&amp;ADDRESS(ROW()-2,$K$2)))</f>
        <v>1.234</v>
      </c>
      <c r="L54" s="4">
        <f ca="1">IF(Input!A52="","",INDIRECT("Input!"&amp;ADDRESS(ROW()-2,$L$2)))</f>
        <v>30</v>
      </c>
      <c r="M54" s="8">
        <f ca="1">IF(Input!A52="","",INDIRECT("Input!"&amp;ADDRESS(ROW()-2,$M$2)))</f>
        <v>44685.422650462962</v>
      </c>
      <c r="N54" s="4" t="str">
        <f ca="1">IF(Input!A52="","",INDIRECT("Input!"&amp;ADDRESS(ROW()-2,$N$2)))</f>
        <v>GW012-Mannul-SP30-MD-01</v>
      </c>
      <c r="O54" s="4">
        <f ca="1">IF(Input!A52="","",INDIRECT("Input!"&amp;ADDRESS(ROW()-2,$O$2)))</f>
        <v>2</v>
      </c>
    </row>
    <row r="55" spans="1:15" x14ac:dyDescent="0.25">
      <c r="A55" s="4" t="str">
        <f ca="1">IF(Input!A53="","",INDIRECT("Input!"&amp;ADDRESS(ROW()-2,$A$2)))</f>
        <v>W21111205-066#069</v>
      </c>
      <c r="B55" s="4" t="str">
        <f ca="1">IF(Input!A53="","",INDIRECT("Input!"&amp;ADDRESS(ROW()-2,$B$2)))</f>
        <v>SL1210805-05-02</v>
      </c>
      <c r="C55" s="4">
        <f ca="1">IF(Input!A53="","",INDIRECT("Input!"&amp;ADDRESS(ROW()-2,$C$2)))</f>
        <v>17</v>
      </c>
      <c r="D55" s="4" t="str">
        <f t="shared" ca="1" si="1"/>
        <v>W21111205</v>
      </c>
      <c r="E55" s="4" t="str">
        <f t="shared" ca="1" si="2"/>
        <v>066</v>
      </c>
      <c r="F55" s="4" t="str">
        <f t="shared" ca="1" si="3"/>
        <v>SL1210805</v>
      </c>
      <c r="G55" s="4" t="str">
        <f t="shared" ca="1" si="4"/>
        <v>05-02</v>
      </c>
      <c r="H55" s="4">
        <f t="shared" ca="1" si="5"/>
        <v>86</v>
      </c>
      <c r="I55" s="4">
        <f ca="1">IF(Input!A53="","",INDIRECT("Input!"&amp;ADDRESS(ROW()-2,$I$2)))</f>
        <v>431.3</v>
      </c>
      <c r="J55" s="4">
        <f ca="1">IF(Input!A53="","",INDIRECT("Input!"&amp;ADDRESS(ROW()-2,$J$2)))</f>
        <v>5.8</v>
      </c>
      <c r="K55" s="4">
        <f ca="1">IF(Input!A53="","",INDIRECT("Input!"&amp;ADDRESS(ROW()-2,$K$2)))</f>
        <v>1.258</v>
      </c>
      <c r="L55" s="4">
        <f ca="1">IF(Input!A53="","",INDIRECT("Input!"&amp;ADDRESS(ROW()-2,$L$2)))</f>
        <v>30</v>
      </c>
      <c r="M55" s="8">
        <f ca="1">IF(Input!A53="","",INDIRECT("Input!"&amp;ADDRESS(ROW()-2,$M$2)))</f>
        <v>44685.420763888891</v>
      </c>
      <c r="N55" s="4" t="str">
        <f ca="1">IF(Input!A53="","",INDIRECT("Input!"&amp;ADDRESS(ROW()-2,$N$2)))</f>
        <v>GW012-Mannul-SP30-MD-01</v>
      </c>
      <c r="O55" s="4">
        <f ca="1">IF(Input!A53="","",INDIRECT("Input!"&amp;ADDRESS(ROW()-2,$O$2)))</f>
        <v>2</v>
      </c>
    </row>
    <row r="56" spans="1:15" x14ac:dyDescent="0.25">
      <c r="A56" s="4" t="str">
        <f ca="1">IF(Input!A54="","",INDIRECT("Input!"&amp;ADDRESS(ROW()-2,$A$2)))</f>
        <v>AFS62A-001002#069</v>
      </c>
      <c r="B56" s="4" t="str">
        <f ca="1">IF(Input!A54="","",INDIRECT("Input!"&amp;ADDRESS(ROW()-2,$B$2)))</f>
        <v>SL1210805-05-05</v>
      </c>
      <c r="C56" s="4">
        <f ca="1">IF(Input!A54="","",INDIRECT("Input!"&amp;ADDRESS(ROW()-2,$C$2)))</f>
        <v>17</v>
      </c>
      <c r="D56" s="4" t="str">
        <f t="shared" ca="1" si="1"/>
        <v>AFS62A</v>
      </c>
      <c r="E56" s="4" t="str">
        <f t="shared" ca="1" si="2"/>
        <v>001002</v>
      </c>
      <c r="F56" s="4" t="str">
        <f t="shared" ca="1" si="3"/>
        <v>SL1210805</v>
      </c>
      <c r="G56" s="4" t="str">
        <f t="shared" ca="1" si="4"/>
        <v>05-05</v>
      </c>
      <c r="H56" s="4">
        <f t="shared" ca="1" si="5"/>
        <v>86</v>
      </c>
      <c r="I56" s="4">
        <f ca="1">IF(Input!A54="","",INDIRECT("Input!"&amp;ADDRESS(ROW()-2,$I$2)))</f>
        <v>383.5</v>
      </c>
      <c r="J56" s="4">
        <f ca="1">IF(Input!A54="","",INDIRECT("Input!"&amp;ADDRESS(ROW()-2,$J$2)))</f>
        <v>5.2</v>
      </c>
      <c r="K56" s="4">
        <f ca="1">IF(Input!A54="","",INDIRECT("Input!"&amp;ADDRESS(ROW()-2,$K$2)))</f>
        <v>1.147</v>
      </c>
      <c r="L56" s="4">
        <f ca="1">IF(Input!A54="","",INDIRECT("Input!"&amp;ADDRESS(ROW()-2,$L$2)))</f>
        <v>30</v>
      </c>
      <c r="M56" s="8">
        <f ca="1">IF(Input!A54="","",INDIRECT("Input!"&amp;ADDRESS(ROW()-2,$M$2)))</f>
        <v>44685.419004629628</v>
      </c>
      <c r="N56" s="4" t="str">
        <f ca="1">IF(Input!A54="","",INDIRECT("Input!"&amp;ADDRESS(ROW()-2,$N$2)))</f>
        <v>GW012-Mannul-SP30-MD-01</v>
      </c>
      <c r="O56" s="4">
        <f ca="1">IF(Input!A54="","",INDIRECT("Input!"&amp;ADDRESS(ROW()-2,$O$2)))</f>
        <v>2</v>
      </c>
    </row>
    <row r="57" spans="1:15" x14ac:dyDescent="0.25">
      <c r="A57" s="4" t="str">
        <f ca="1">IF(Input!A55="","",INDIRECT("Input!"&amp;ADDRESS(ROW()-2,$A$2)))</f>
        <v>W21111206-042#069</v>
      </c>
      <c r="B57" s="4" t="str">
        <f ca="1">IF(Input!A55="","",INDIRECT("Input!"&amp;ADDRESS(ROW()-2,$B$2)))</f>
        <v>SL1210805-05-02</v>
      </c>
      <c r="C57" s="4">
        <f ca="1">IF(Input!A55="","",INDIRECT("Input!"&amp;ADDRESS(ROW()-2,$C$2)))</f>
        <v>17</v>
      </c>
      <c r="D57" s="4" t="str">
        <f t="shared" ca="1" si="1"/>
        <v>W21111206</v>
      </c>
      <c r="E57" s="4" t="str">
        <f t="shared" ca="1" si="2"/>
        <v>042</v>
      </c>
      <c r="F57" s="4" t="str">
        <f t="shared" ca="1" si="3"/>
        <v>SL1210805</v>
      </c>
      <c r="G57" s="4" t="str">
        <f t="shared" ca="1" si="4"/>
        <v>05-02</v>
      </c>
      <c r="H57" s="4">
        <f t="shared" ca="1" si="5"/>
        <v>86</v>
      </c>
      <c r="I57" s="4">
        <f ca="1">IF(Input!A55="","",INDIRECT("Input!"&amp;ADDRESS(ROW()-2,$I$2)))</f>
        <v>401.5</v>
      </c>
      <c r="J57" s="4">
        <f ca="1">IF(Input!A55="","",INDIRECT("Input!"&amp;ADDRESS(ROW()-2,$J$2)))</f>
        <v>5.4</v>
      </c>
      <c r="K57" s="4">
        <f ca="1">IF(Input!A55="","",INDIRECT("Input!"&amp;ADDRESS(ROW()-2,$K$2)))</f>
        <v>1.1719999999999999</v>
      </c>
      <c r="L57" s="4">
        <f ca="1">IF(Input!A55="","",INDIRECT("Input!"&amp;ADDRESS(ROW()-2,$L$2)))</f>
        <v>30</v>
      </c>
      <c r="M57" s="8">
        <f ca="1">IF(Input!A55="","",INDIRECT("Input!"&amp;ADDRESS(ROW()-2,$M$2)))</f>
        <v>44685.417037037034</v>
      </c>
      <c r="N57" s="4" t="str">
        <f ca="1">IF(Input!A55="","",INDIRECT("Input!"&amp;ADDRESS(ROW()-2,$N$2)))</f>
        <v>GW012-Mannul-SP30-MD-01</v>
      </c>
      <c r="O57" s="4">
        <f ca="1">IF(Input!A55="","",INDIRECT("Input!"&amp;ADDRESS(ROW()-2,$O$2)))</f>
        <v>2</v>
      </c>
    </row>
    <row r="58" spans="1:15" x14ac:dyDescent="0.25">
      <c r="A58" s="4" t="str">
        <f ca="1">IF(Input!A56="","",INDIRECT("Input!"&amp;ADDRESS(ROW()-2,$A$2)))</f>
        <v>W21111203-007#069</v>
      </c>
      <c r="B58" s="4" t="str">
        <f ca="1">IF(Input!A56="","",INDIRECT("Input!"&amp;ADDRESS(ROW()-2,$B$2)))</f>
        <v>SL1210805-05-05</v>
      </c>
      <c r="C58" s="4">
        <f ca="1">IF(Input!A56="","",INDIRECT("Input!"&amp;ADDRESS(ROW()-2,$C$2)))</f>
        <v>17</v>
      </c>
      <c r="D58" s="4" t="str">
        <f t="shared" ca="1" si="1"/>
        <v>W21111203</v>
      </c>
      <c r="E58" s="4" t="str">
        <f t="shared" ca="1" si="2"/>
        <v>007</v>
      </c>
      <c r="F58" s="4" t="str">
        <f t="shared" ca="1" si="3"/>
        <v>SL1210805</v>
      </c>
      <c r="G58" s="4" t="str">
        <f t="shared" ca="1" si="4"/>
        <v>05-05</v>
      </c>
      <c r="H58" s="4">
        <f t="shared" ca="1" si="5"/>
        <v>86</v>
      </c>
      <c r="I58" s="4">
        <f ca="1">IF(Input!A56="","",INDIRECT("Input!"&amp;ADDRESS(ROW()-2,$I$2)))</f>
        <v>458.7</v>
      </c>
      <c r="J58" s="4">
        <f ca="1">IF(Input!A56="","",INDIRECT("Input!"&amp;ADDRESS(ROW()-2,$J$2)))</f>
        <v>6.2</v>
      </c>
      <c r="K58" s="4">
        <f ca="1">IF(Input!A56="","",INDIRECT("Input!"&amp;ADDRESS(ROW()-2,$K$2)))</f>
        <v>1.17</v>
      </c>
      <c r="L58" s="4">
        <f ca="1">IF(Input!A56="","",INDIRECT("Input!"&amp;ADDRESS(ROW()-2,$L$2)))</f>
        <v>30</v>
      </c>
      <c r="M58" s="8">
        <f ca="1">IF(Input!A56="","",INDIRECT("Input!"&amp;ADDRESS(ROW()-2,$M$2)))</f>
        <v>44685.415243055555</v>
      </c>
      <c r="N58" s="4" t="str">
        <f ca="1">IF(Input!A56="","",INDIRECT("Input!"&amp;ADDRESS(ROW()-2,$N$2)))</f>
        <v>GW012-Mannul-SP30-MD-01</v>
      </c>
      <c r="O58" s="4">
        <f ca="1">IF(Input!A56="","",INDIRECT("Input!"&amp;ADDRESS(ROW()-2,$O$2)))</f>
        <v>2</v>
      </c>
    </row>
    <row r="59" spans="1:15" x14ac:dyDescent="0.25">
      <c r="A59" s="4" t="str">
        <f ca="1">IF(Input!A57="","",INDIRECT("Input!"&amp;ADDRESS(ROW()-2,$A$2)))</f>
        <v>W21111205-068#069</v>
      </c>
      <c r="B59" s="4" t="str">
        <f ca="1">IF(Input!A57="","",INDIRECT("Input!"&amp;ADDRESS(ROW()-2,$B$2)))</f>
        <v>SL1210805-05-06</v>
      </c>
      <c r="C59" s="4">
        <f ca="1">IF(Input!A57="","",INDIRECT("Input!"&amp;ADDRESS(ROW()-2,$C$2)))</f>
        <v>17</v>
      </c>
      <c r="D59" s="4" t="str">
        <f t="shared" ca="1" si="1"/>
        <v>W21111205</v>
      </c>
      <c r="E59" s="4" t="str">
        <f t="shared" ca="1" si="2"/>
        <v>068</v>
      </c>
      <c r="F59" s="4" t="str">
        <f t="shared" ca="1" si="3"/>
        <v>SL1210805</v>
      </c>
      <c r="G59" s="4" t="str">
        <f t="shared" ca="1" si="4"/>
        <v>05-06</v>
      </c>
      <c r="H59" s="4">
        <f t="shared" ca="1" si="5"/>
        <v>86</v>
      </c>
      <c r="I59" s="4">
        <f ca="1">IF(Input!A57="","",INDIRECT("Input!"&amp;ADDRESS(ROW()-2,$I$2)))</f>
        <v>509.4</v>
      </c>
      <c r="J59" s="4">
        <f ca="1">IF(Input!A57="","",INDIRECT("Input!"&amp;ADDRESS(ROW()-2,$J$2)))</f>
        <v>6.9</v>
      </c>
      <c r="K59" s="4">
        <f ca="1">IF(Input!A57="","",INDIRECT("Input!"&amp;ADDRESS(ROW()-2,$K$2)))</f>
        <v>1.1679999999999999</v>
      </c>
      <c r="L59" s="4">
        <f ca="1">IF(Input!A57="","",INDIRECT("Input!"&amp;ADDRESS(ROW()-2,$L$2)))</f>
        <v>30</v>
      </c>
      <c r="M59" s="8">
        <f ca="1">IF(Input!A57="","",INDIRECT("Input!"&amp;ADDRESS(ROW()-2,$M$2)))</f>
        <v>44685.413113425922</v>
      </c>
      <c r="N59" s="4" t="str">
        <f ca="1">IF(Input!A57="","",INDIRECT("Input!"&amp;ADDRESS(ROW()-2,$N$2)))</f>
        <v>GW012-Mannul-SP30-MD-01</v>
      </c>
      <c r="O59" s="4">
        <f ca="1">IF(Input!A57="","",INDIRECT("Input!"&amp;ADDRESS(ROW()-2,$O$2)))</f>
        <v>2</v>
      </c>
    </row>
    <row r="60" spans="1:15" x14ac:dyDescent="0.25">
      <c r="A60" s="4" t="str">
        <f ca="1">IF(Input!A58="","",INDIRECT("Input!"&amp;ADDRESS(ROW()-2,$A$2)))</f>
        <v>W21111204-002#069</v>
      </c>
      <c r="B60" s="4" t="str">
        <f ca="1">IF(Input!A58="","",INDIRECT("Input!"&amp;ADDRESS(ROW()-2,$B$2)))</f>
        <v>SL1210805-05-02</v>
      </c>
      <c r="C60" s="4">
        <f ca="1">IF(Input!A58="","",INDIRECT("Input!"&amp;ADDRESS(ROW()-2,$C$2)))</f>
        <v>17</v>
      </c>
      <c r="D60" s="4" t="str">
        <f t="shared" ca="1" si="1"/>
        <v>W21111204</v>
      </c>
      <c r="E60" s="4" t="str">
        <f t="shared" ca="1" si="2"/>
        <v>002</v>
      </c>
      <c r="F60" s="4" t="str">
        <f t="shared" ca="1" si="3"/>
        <v>SL1210805</v>
      </c>
      <c r="G60" s="4" t="str">
        <f t="shared" ca="1" si="4"/>
        <v>05-02</v>
      </c>
      <c r="H60" s="4">
        <f t="shared" ca="1" si="5"/>
        <v>86</v>
      </c>
      <c r="I60" s="4">
        <f ca="1">IF(Input!A58="","",INDIRECT("Input!"&amp;ADDRESS(ROW()-2,$I$2)))</f>
        <v>476.5</v>
      </c>
      <c r="J60" s="4">
        <f ca="1">IF(Input!A58="","",INDIRECT("Input!"&amp;ADDRESS(ROW()-2,$J$2)))</f>
        <v>6.4</v>
      </c>
      <c r="K60" s="4">
        <f ca="1">IF(Input!A58="","",INDIRECT("Input!"&amp;ADDRESS(ROW()-2,$K$2)))</f>
        <v>1.244</v>
      </c>
      <c r="L60" s="4">
        <f ca="1">IF(Input!A58="","",INDIRECT("Input!"&amp;ADDRESS(ROW()-2,$L$2)))</f>
        <v>30</v>
      </c>
      <c r="M60" s="8">
        <f ca="1">IF(Input!A58="","",INDIRECT("Input!"&amp;ADDRESS(ROW()-2,$M$2)))</f>
        <v>44685.411157407405</v>
      </c>
      <c r="N60" s="4" t="str">
        <f ca="1">IF(Input!A58="","",INDIRECT("Input!"&amp;ADDRESS(ROW()-2,$N$2)))</f>
        <v>GW012-Mannul-SP30-MD-01</v>
      </c>
      <c r="O60" s="4">
        <f ca="1">IF(Input!A58="","",INDIRECT("Input!"&amp;ADDRESS(ROW()-2,$O$2)))</f>
        <v>2</v>
      </c>
    </row>
    <row r="61" spans="1:15" x14ac:dyDescent="0.25">
      <c r="A61" s="4" t="str">
        <f ca="1">IF(Input!A59="","",INDIRECT("Input!"&amp;ADDRESS(ROW()-2,$A$2)))</f>
        <v>W21111203-008#069</v>
      </c>
      <c r="B61" s="4" t="str">
        <f ca="1">IF(Input!A59="","",INDIRECT("Input!"&amp;ADDRESS(ROW()-2,$B$2)))</f>
        <v>SL1210805-05-06</v>
      </c>
      <c r="C61" s="4">
        <f ca="1">IF(Input!A59="","",INDIRECT("Input!"&amp;ADDRESS(ROW()-2,$C$2)))</f>
        <v>17</v>
      </c>
      <c r="D61" s="4" t="str">
        <f t="shared" ca="1" si="1"/>
        <v>W21111203</v>
      </c>
      <c r="E61" s="4" t="str">
        <f t="shared" ca="1" si="2"/>
        <v>008</v>
      </c>
      <c r="F61" s="4" t="str">
        <f t="shared" ca="1" si="3"/>
        <v>SL1210805</v>
      </c>
      <c r="G61" s="4" t="str">
        <f t="shared" ca="1" si="4"/>
        <v>05-06</v>
      </c>
      <c r="H61" s="4">
        <f t="shared" ca="1" si="5"/>
        <v>86</v>
      </c>
      <c r="I61" s="4">
        <f ca="1">IF(Input!A59="","",INDIRECT("Input!"&amp;ADDRESS(ROW()-2,$I$2)))</f>
        <v>452.2</v>
      </c>
      <c r="J61" s="4">
        <f ca="1">IF(Input!A59="","",INDIRECT("Input!"&amp;ADDRESS(ROW()-2,$J$2)))</f>
        <v>6.1</v>
      </c>
      <c r="K61" s="4">
        <f ca="1">IF(Input!A59="","",INDIRECT("Input!"&amp;ADDRESS(ROW()-2,$K$2)))</f>
        <v>1.117</v>
      </c>
      <c r="L61" s="4">
        <f ca="1">IF(Input!A59="","",INDIRECT("Input!"&amp;ADDRESS(ROW()-2,$L$2)))</f>
        <v>30</v>
      </c>
      <c r="M61" s="8">
        <f ca="1">IF(Input!A59="","",INDIRECT("Input!"&amp;ADDRESS(ROW()-2,$M$2)))</f>
        <v>44685.409317129626</v>
      </c>
      <c r="N61" s="4" t="str">
        <f ca="1">IF(Input!A59="","",INDIRECT("Input!"&amp;ADDRESS(ROW()-2,$N$2)))</f>
        <v>GW012-Mannul-SP30-MD-01</v>
      </c>
      <c r="O61" s="4">
        <f ca="1">IF(Input!A59="","",INDIRECT("Input!"&amp;ADDRESS(ROW()-2,$O$2)))</f>
        <v>2</v>
      </c>
    </row>
    <row r="62" spans="1:15" x14ac:dyDescent="0.25">
      <c r="A62" s="4" t="str">
        <f ca="1">IF(Input!A60="","",INDIRECT("Input!"&amp;ADDRESS(ROW()-2,$A$2)))</f>
        <v>W21111203-002#069</v>
      </c>
      <c r="B62" s="4" t="str">
        <f ca="1">IF(Input!A60="","",INDIRECT("Input!"&amp;ADDRESS(ROW()-2,$B$2)))</f>
        <v>SL1210805-05-02</v>
      </c>
      <c r="C62" s="4">
        <f ca="1">IF(Input!A60="","",INDIRECT("Input!"&amp;ADDRESS(ROW()-2,$C$2)))</f>
        <v>17</v>
      </c>
      <c r="D62" s="4" t="str">
        <f t="shared" ca="1" si="1"/>
        <v>W21111203</v>
      </c>
      <c r="E62" s="4" t="str">
        <f t="shared" ca="1" si="2"/>
        <v>002</v>
      </c>
      <c r="F62" s="4" t="str">
        <f t="shared" ca="1" si="3"/>
        <v>SL1210805</v>
      </c>
      <c r="G62" s="4" t="str">
        <f t="shared" ca="1" si="4"/>
        <v>05-02</v>
      </c>
      <c r="H62" s="4">
        <f t="shared" ca="1" si="5"/>
        <v>86</v>
      </c>
      <c r="I62" s="4">
        <f ca="1">IF(Input!A60="","",INDIRECT("Input!"&amp;ADDRESS(ROW()-2,$I$2)))</f>
        <v>435</v>
      </c>
      <c r="J62" s="4">
        <f ca="1">IF(Input!A60="","",INDIRECT("Input!"&amp;ADDRESS(ROW()-2,$J$2)))</f>
        <v>5.9</v>
      </c>
      <c r="K62" s="4">
        <f ca="1">IF(Input!A60="","",INDIRECT("Input!"&amp;ADDRESS(ROW()-2,$K$2)))</f>
        <v>1.163</v>
      </c>
      <c r="L62" s="4">
        <f ca="1">IF(Input!A60="","",INDIRECT("Input!"&amp;ADDRESS(ROW()-2,$L$2)))</f>
        <v>30</v>
      </c>
      <c r="M62" s="8">
        <f ca="1">IF(Input!A60="","",INDIRECT("Input!"&amp;ADDRESS(ROW()-2,$M$2)))</f>
        <v>44685.40730324074</v>
      </c>
      <c r="N62" s="4" t="str">
        <f ca="1">IF(Input!A60="","",INDIRECT("Input!"&amp;ADDRESS(ROW()-2,$N$2)))</f>
        <v>GW012-Mannul-SP30-MD-01</v>
      </c>
      <c r="O62" s="4">
        <f ca="1">IF(Input!A60="","",INDIRECT("Input!"&amp;ADDRESS(ROW()-2,$O$2)))</f>
        <v>2</v>
      </c>
    </row>
    <row r="63" spans="1:15" x14ac:dyDescent="0.25">
      <c r="A63" s="4" t="str">
        <f ca="1">IF(Input!A61="","",INDIRECT("Input!"&amp;ADDRESS(ROW()-2,$A$2)))</f>
        <v>AFS62A-038384#069</v>
      </c>
      <c r="B63" s="4" t="str">
        <f ca="1">IF(Input!A61="","",INDIRECT("Input!"&amp;ADDRESS(ROW()-2,$B$2)))</f>
        <v>SL1210805-05-02</v>
      </c>
      <c r="C63" s="4">
        <f ca="1">IF(Input!A61="","",INDIRECT("Input!"&amp;ADDRESS(ROW()-2,$C$2)))</f>
        <v>17</v>
      </c>
      <c r="D63" s="4" t="str">
        <f t="shared" ca="1" si="1"/>
        <v>AFS62A</v>
      </c>
      <c r="E63" s="4" t="str">
        <f t="shared" ca="1" si="2"/>
        <v>038384</v>
      </c>
      <c r="F63" s="4" t="str">
        <f t="shared" ca="1" si="3"/>
        <v>SL1210805</v>
      </c>
      <c r="G63" s="4" t="str">
        <f t="shared" ca="1" si="4"/>
        <v>05-02</v>
      </c>
      <c r="H63" s="4">
        <f t="shared" ca="1" si="5"/>
        <v>86</v>
      </c>
      <c r="I63" s="4">
        <f ca="1">IF(Input!A61="","",INDIRECT("Input!"&amp;ADDRESS(ROW()-2,$I$2)))</f>
        <v>426.2</v>
      </c>
      <c r="J63" s="4">
        <f ca="1">IF(Input!A61="","",INDIRECT("Input!"&amp;ADDRESS(ROW()-2,$J$2)))</f>
        <v>5.8</v>
      </c>
      <c r="K63" s="4">
        <f ca="1">IF(Input!A61="","",INDIRECT("Input!"&amp;ADDRESS(ROW()-2,$K$2)))</f>
        <v>1.204</v>
      </c>
      <c r="L63" s="4">
        <f ca="1">IF(Input!A61="","",INDIRECT("Input!"&amp;ADDRESS(ROW()-2,$L$2)))</f>
        <v>30</v>
      </c>
      <c r="M63" s="8">
        <f ca="1">IF(Input!A61="","",INDIRECT("Input!"&amp;ADDRESS(ROW()-2,$M$2)))</f>
        <v>44685.405486111114</v>
      </c>
      <c r="N63" s="4" t="str">
        <f ca="1">IF(Input!A61="","",INDIRECT("Input!"&amp;ADDRESS(ROW()-2,$N$2)))</f>
        <v>GW012-Mannul-SP30-MD-01</v>
      </c>
      <c r="O63" s="4">
        <f ca="1">IF(Input!A61="","",INDIRECT("Input!"&amp;ADDRESS(ROW()-2,$O$2)))</f>
        <v>2</v>
      </c>
    </row>
    <row r="64" spans="1:15" x14ac:dyDescent="0.25">
      <c r="A64" s="4" t="str">
        <f ca="1">IF(Input!A62="","",INDIRECT("Input!"&amp;ADDRESS(ROW()-2,$A$2)))</f>
        <v>W21111204-004#069</v>
      </c>
      <c r="B64" s="4" t="str">
        <f ca="1">IF(Input!A62="","",INDIRECT("Input!"&amp;ADDRESS(ROW()-2,$B$2)))</f>
        <v>SL1210805-05-06</v>
      </c>
      <c r="C64" s="4">
        <f ca="1">IF(Input!A62="","",INDIRECT("Input!"&amp;ADDRESS(ROW()-2,$C$2)))</f>
        <v>16</v>
      </c>
      <c r="D64" s="4" t="str">
        <f t="shared" ca="1" si="1"/>
        <v>W21111204</v>
      </c>
      <c r="E64" s="4" t="str">
        <f t="shared" ca="1" si="2"/>
        <v>004</v>
      </c>
      <c r="F64" s="4" t="str">
        <f t="shared" ca="1" si="3"/>
        <v>SL1210805</v>
      </c>
      <c r="G64" s="4" t="str">
        <f t="shared" ca="1" si="4"/>
        <v>05-06</v>
      </c>
      <c r="H64" s="4">
        <f t="shared" ca="1" si="5"/>
        <v>85</v>
      </c>
      <c r="I64" s="4">
        <f ca="1">IF(Input!A62="","",INDIRECT("Input!"&amp;ADDRESS(ROW()-2,$I$2)))</f>
        <v>385.1</v>
      </c>
      <c r="J64" s="4">
        <f ca="1">IF(Input!A62="","",INDIRECT("Input!"&amp;ADDRESS(ROW()-2,$J$2)))</f>
        <v>5.2</v>
      </c>
      <c r="K64" s="4">
        <f ca="1">IF(Input!A62="","",INDIRECT("Input!"&amp;ADDRESS(ROW()-2,$K$2)))</f>
        <v>1.147</v>
      </c>
      <c r="L64" s="4">
        <f ca="1">IF(Input!A62="","",INDIRECT("Input!"&amp;ADDRESS(ROW()-2,$L$2)))</f>
        <v>30</v>
      </c>
      <c r="M64" s="8">
        <f ca="1">IF(Input!A62="","",INDIRECT("Input!"&amp;ADDRESS(ROW()-2,$M$2)))</f>
        <v>44685.39403935185</v>
      </c>
      <c r="N64" s="4" t="str">
        <f ca="1">IF(Input!A62="","",INDIRECT("Input!"&amp;ADDRESS(ROW()-2,$N$2)))</f>
        <v>GW012-Mannul-SP30-MD-01</v>
      </c>
      <c r="O64" s="4">
        <f ca="1">IF(Input!A62="","",INDIRECT("Input!"&amp;ADDRESS(ROW()-2,$O$2)))</f>
        <v>2</v>
      </c>
    </row>
    <row r="65" spans="1:15" x14ac:dyDescent="0.25">
      <c r="A65" s="4" t="str">
        <f ca="1">IF(Input!A63="","",INDIRECT("Input!"&amp;ADDRESS(ROW()-2,$A$2)))</f>
        <v>AFS62A-001002#069</v>
      </c>
      <c r="B65" s="4" t="str">
        <f ca="1">IF(Input!A63="","",INDIRECT("Input!"&amp;ADDRESS(ROW()-2,$B$2)))</f>
        <v>SL1210805-05-05</v>
      </c>
      <c r="C65" s="4">
        <f ca="1">IF(Input!A63="","",INDIRECT("Input!"&amp;ADDRESS(ROW()-2,$C$2)))</f>
        <v>16</v>
      </c>
      <c r="D65" s="4" t="str">
        <f t="shared" ca="1" si="1"/>
        <v>AFS62A</v>
      </c>
      <c r="E65" s="4" t="str">
        <f t="shared" ca="1" si="2"/>
        <v>001002</v>
      </c>
      <c r="F65" s="4" t="str">
        <f t="shared" ca="1" si="3"/>
        <v>SL1210805</v>
      </c>
      <c r="G65" s="4" t="str">
        <f t="shared" ca="1" si="4"/>
        <v>05-05</v>
      </c>
      <c r="H65" s="4">
        <f t="shared" ca="1" si="5"/>
        <v>85</v>
      </c>
      <c r="I65" s="4">
        <f ca="1">IF(Input!A63="","",INDIRECT("Input!"&amp;ADDRESS(ROW()-2,$I$2)))</f>
        <v>443.5</v>
      </c>
      <c r="J65" s="4">
        <f ca="1">IF(Input!A63="","",INDIRECT("Input!"&amp;ADDRESS(ROW()-2,$J$2)))</f>
        <v>6</v>
      </c>
      <c r="K65" s="4">
        <f ca="1">IF(Input!A63="","",INDIRECT("Input!"&amp;ADDRESS(ROW()-2,$K$2)))</f>
        <v>1.169</v>
      </c>
      <c r="L65" s="4">
        <f ca="1">IF(Input!A63="","",INDIRECT("Input!"&amp;ADDRESS(ROW()-2,$L$2)))</f>
        <v>30</v>
      </c>
      <c r="M65" s="8">
        <f ca="1">IF(Input!A63="","",INDIRECT("Input!"&amp;ADDRESS(ROW()-2,$M$2)))</f>
        <v>44685.391932870371</v>
      </c>
      <c r="N65" s="4" t="str">
        <f ca="1">IF(Input!A63="","",INDIRECT("Input!"&amp;ADDRESS(ROW()-2,$N$2)))</f>
        <v>GW012-Mannul-SP30-MD-01</v>
      </c>
      <c r="O65" s="4">
        <f ca="1">IF(Input!A63="","",INDIRECT("Input!"&amp;ADDRESS(ROW()-2,$O$2)))</f>
        <v>2</v>
      </c>
    </row>
    <row r="66" spans="1:15" x14ac:dyDescent="0.25">
      <c r="A66" s="4" t="str">
        <f ca="1">IF(Input!A64="","",INDIRECT("Input!"&amp;ADDRESS(ROW()-2,$A$2)))</f>
        <v>W21111206-044#069</v>
      </c>
      <c r="B66" s="4" t="str">
        <f ca="1">IF(Input!A64="","",INDIRECT("Input!"&amp;ADDRESS(ROW()-2,$B$2)))</f>
        <v>SL1210805-05-06</v>
      </c>
      <c r="C66" s="4">
        <f ca="1">IF(Input!A64="","",INDIRECT("Input!"&amp;ADDRESS(ROW()-2,$C$2)))</f>
        <v>16</v>
      </c>
      <c r="D66" s="4" t="str">
        <f t="shared" ca="1" si="1"/>
        <v>W21111206</v>
      </c>
      <c r="E66" s="4" t="str">
        <f t="shared" ca="1" si="2"/>
        <v>044</v>
      </c>
      <c r="F66" s="4" t="str">
        <f t="shared" ca="1" si="3"/>
        <v>SL1210805</v>
      </c>
      <c r="G66" s="4" t="str">
        <f t="shared" ca="1" si="4"/>
        <v>05-06</v>
      </c>
      <c r="H66" s="4">
        <f t="shared" ca="1" si="5"/>
        <v>85</v>
      </c>
      <c r="I66" s="4">
        <f ca="1">IF(Input!A64="","",INDIRECT("Input!"&amp;ADDRESS(ROW()-2,$I$2)))</f>
        <v>440.2</v>
      </c>
      <c r="J66" s="4">
        <f ca="1">IF(Input!A64="","",INDIRECT("Input!"&amp;ADDRESS(ROW()-2,$J$2)))</f>
        <v>5.9</v>
      </c>
      <c r="K66" s="4">
        <f ca="1">IF(Input!A64="","",INDIRECT("Input!"&amp;ADDRESS(ROW()-2,$K$2)))</f>
        <v>1.2549999999999999</v>
      </c>
      <c r="L66" s="4">
        <f ca="1">IF(Input!A64="","",INDIRECT("Input!"&amp;ADDRESS(ROW()-2,$L$2)))</f>
        <v>30</v>
      </c>
      <c r="M66" s="8">
        <f ca="1">IF(Input!A64="","",INDIRECT("Input!"&amp;ADDRESS(ROW()-2,$M$2)))</f>
        <v>44685.390208333331</v>
      </c>
      <c r="N66" s="4" t="str">
        <f ca="1">IF(Input!A64="","",INDIRECT("Input!"&amp;ADDRESS(ROW()-2,$N$2)))</f>
        <v>GW012-Mannul-SP30-MD-01</v>
      </c>
      <c r="O66" s="4">
        <f ca="1">IF(Input!A64="","",INDIRECT("Input!"&amp;ADDRESS(ROW()-2,$O$2)))</f>
        <v>2</v>
      </c>
    </row>
    <row r="67" spans="1:15" x14ac:dyDescent="0.25">
      <c r="A67" s="4" t="str">
        <f ca="1">IF(Input!A65="","",INDIRECT("Input!"&amp;ADDRESS(ROW()-2,$A$2)))</f>
        <v>W21111203-007#069</v>
      </c>
      <c r="B67" s="4" t="str">
        <f ca="1">IF(Input!A65="","",INDIRECT("Input!"&amp;ADDRESS(ROW()-2,$B$2)))</f>
        <v>SL1210805-05-05</v>
      </c>
      <c r="C67" s="4">
        <f ca="1">IF(Input!A65="","",INDIRECT("Input!"&amp;ADDRESS(ROW()-2,$C$2)))</f>
        <v>16</v>
      </c>
      <c r="D67" s="4" t="str">
        <f t="shared" ca="1" si="1"/>
        <v>W21111203</v>
      </c>
      <c r="E67" s="4" t="str">
        <f t="shared" ca="1" si="2"/>
        <v>007</v>
      </c>
      <c r="F67" s="4" t="str">
        <f t="shared" ca="1" si="3"/>
        <v>SL1210805</v>
      </c>
      <c r="G67" s="4" t="str">
        <f t="shared" ca="1" si="4"/>
        <v>05-05</v>
      </c>
      <c r="H67" s="4">
        <f t="shared" ca="1" si="5"/>
        <v>85</v>
      </c>
      <c r="I67" s="4">
        <f ca="1">IF(Input!A65="","",INDIRECT("Input!"&amp;ADDRESS(ROW()-2,$I$2)))</f>
        <v>430.9</v>
      </c>
      <c r="J67" s="4">
        <f ca="1">IF(Input!A65="","",INDIRECT("Input!"&amp;ADDRESS(ROW()-2,$J$2)))</f>
        <v>5.8</v>
      </c>
      <c r="K67" s="4">
        <f ca="1">IF(Input!A65="","",INDIRECT("Input!"&amp;ADDRESS(ROW()-2,$K$2)))</f>
        <v>1.107</v>
      </c>
      <c r="L67" s="4">
        <f ca="1">IF(Input!A65="","",INDIRECT("Input!"&amp;ADDRESS(ROW()-2,$L$2)))</f>
        <v>30</v>
      </c>
      <c r="M67" s="8">
        <f ca="1">IF(Input!A65="","",INDIRECT("Input!"&amp;ADDRESS(ROW()-2,$M$2)))</f>
        <v>44685.388171296298</v>
      </c>
      <c r="N67" s="4" t="str">
        <f ca="1">IF(Input!A65="","",INDIRECT("Input!"&amp;ADDRESS(ROW()-2,$N$2)))</f>
        <v>GW012-Mannul-SP30-MD-01</v>
      </c>
      <c r="O67" s="4">
        <f ca="1">IF(Input!A65="","",INDIRECT("Input!"&amp;ADDRESS(ROW()-2,$O$2)))</f>
        <v>2</v>
      </c>
    </row>
    <row r="68" spans="1:15" x14ac:dyDescent="0.25">
      <c r="A68" s="4" t="str">
        <f ca="1">IF(Input!A66="","",INDIRECT("Input!"&amp;ADDRESS(ROW()-2,$A$2)))</f>
        <v>W21111203-008#069</v>
      </c>
      <c r="B68" s="4" t="str">
        <f ca="1">IF(Input!A66="","",INDIRECT("Input!"&amp;ADDRESS(ROW()-2,$B$2)))</f>
        <v>SL1210805-05-06</v>
      </c>
      <c r="C68" s="4">
        <f ca="1">IF(Input!A66="","",INDIRECT("Input!"&amp;ADDRESS(ROW()-2,$C$2)))</f>
        <v>16</v>
      </c>
      <c r="D68" s="4" t="str">
        <f t="shared" ca="1" si="1"/>
        <v>W21111203</v>
      </c>
      <c r="E68" s="4" t="str">
        <f t="shared" ca="1" si="2"/>
        <v>008</v>
      </c>
      <c r="F68" s="4" t="str">
        <f t="shared" ca="1" si="3"/>
        <v>SL1210805</v>
      </c>
      <c r="G68" s="4" t="str">
        <f t="shared" ca="1" si="4"/>
        <v>05-06</v>
      </c>
      <c r="H68" s="4">
        <f t="shared" ref="H68:H99" ca="1" si="6">IF(A68="","",MID(A68,FIND("#",A68,1)+1,3)+C68)</f>
        <v>85</v>
      </c>
      <c r="I68" s="4">
        <f ca="1">IF(Input!A66="","",INDIRECT("Input!"&amp;ADDRESS(ROW()-2,$I$2)))</f>
        <v>456.3</v>
      </c>
      <c r="J68" s="4">
        <f ca="1">IF(Input!A66="","",INDIRECT("Input!"&amp;ADDRESS(ROW()-2,$J$2)))</f>
        <v>6.2</v>
      </c>
      <c r="K68" s="4">
        <f ca="1">IF(Input!A66="","",INDIRECT("Input!"&amp;ADDRESS(ROW()-2,$K$2)))</f>
        <v>1.129</v>
      </c>
      <c r="L68" s="4">
        <f ca="1">IF(Input!A66="","",INDIRECT("Input!"&amp;ADDRESS(ROW()-2,$L$2)))</f>
        <v>30</v>
      </c>
      <c r="M68" s="8">
        <f ca="1">IF(Input!A66="","",INDIRECT("Input!"&amp;ADDRESS(ROW()-2,$M$2)))</f>
        <v>44685.386319444442</v>
      </c>
      <c r="N68" s="4" t="str">
        <f ca="1">IF(Input!A66="","",INDIRECT("Input!"&amp;ADDRESS(ROW()-2,$N$2)))</f>
        <v>GW012-Mannul-SP30-MD-01</v>
      </c>
      <c r="O68" s="4">
        <f ca="1">IF(Input!A66="","",INDIRECT("Input!"&amp;ADDRESS(ROW()-2,$O$2)))</f>
        <v>2</v>
      </c>
    </row>
    <row r="69" spans="1:15" x14ac:dyDescent="0.25">
      <c r="A69" s="4" t="str">
        <f ca="1">IF(Input!A67="","",INDIRECT("Input!"&amp;ADDRESS(ROW()-2,$A$2)))</f>
        <v>W21111206-042#069</v>
      </c>
      <c r="B69" s="4" t="str">
        <f ca="1">IF(Input!A67="","",INDIRECT("Input!"&amp;ADDRESS(ROW()-2,$B$2)))</f>
        <v>SL1210805-05-02</v>
      </c>
      <c r="C69" s="4">
        <f ca="1">IF(Input!A67="","",INDIRECT("Input!"&amp;ADDRESS(ROW()-2,$C$2)))</f>
        <v>16</v>
      </c>
      <c r="D69" s="4" t="str">
        <f t="shared" ref="D69:D132" ca="1" si="7">IF(A69="","",MID(A69,1,FIND("-",A69,1)-1))</f>
        <v>W21111206</v>
      </c>
      <c r="E69" s="4" t="str">
        <f t="shared" ref="E69:E132" ca="1" si="8">IF(A69="","",MID(A69,FIND("-",A69)+1,FIND("#",A69)-FIND("-",A69)-1))</f>
        <v>042</v>
      </c>
      <c r="F69" s="4" t="str">
        <f t="shared" ref="F69:F132" ca="1" si="9">IF(B69="","",MID(B69,1,FIND("-",B69,1)-1))</f>
        <v>SL1210805</v>
      </c>
      <c r="G69" s="4" t="str">
        <f t="shared" ref="G69:G132" ca="1" si="10">IF(B69="","",MID(B69,FIND("-",B69)+1,LEN(B69)-FIND("-",B69)))</f>
        <v>05-02</v>
      </c>
      <c r="H69" s="4">
        <f t="shared" ca="1" si="6"/>
        <v>85</v>
      </c>
      <c r="I69" s="4">
        <f ca="1">IF(Input!A67="","",INDIRECT("Input!"&amp;ADDRESS(ROW()-2,$I$2)))</f>
        <v>431.9</v>
      </c>
      <c r="J69" s="4">
        <f ca="1">IF(Input!A67="","",INDIRECT("Input!"&amp;ADDRESS(ROW()-2,$J$2)))</f>
        <v>5.8</v>
      </c>
      <c r="K69" s="4">
        <f ca="1">IF(Input!A67="","",INDIRECT("Input!"&amp;ADDRESS(ROW()-2,$K$2)))</f>
        <v>1.1419999999999999</v>
      </c>
      <c r="L69" s="4">
        <f ca="1">IF(Input!A67="","",INDIRECT("Input!"&amp;ADDRESS(ROW()-2,$L$2)))</f>
        <v>30</v>
      </c>
      <c r="M69" s="8">
        <f ca="1">IF(Input!A67="","",INDIRECT("Input!"&amp;ADDRESS(ROW()-2,$M$2)))</f>
        <v>44685.384652777779</v>
      </c>
      <c r="N69" s="4" t="str">
        <f ca="1">IF(Input!A67="","",INDIRECT("Input!"&amp;ADDRESS(ROW()-2,$N$2)))</f>
        <v>GW012-Mannul-SP30-MD-01</v>
      </c>
      <c r="O69" s="4">
        <f ca="1">IF(Input!A67="","",INDIRECT("Input!"&amp;ADDRESS(ROW()-2,$O$2)))</f>
        <v>2</v>
      </c>
    </row>
    <row r="70" spans="1:15" x14ac:dyDescent="0.25">
      <c r="A70" s="4" t="str">
        <f ca="1">IF(Input!A68="","",INDIRECT("Input!"&amp;ADDRESS(ROW()-2,$A$2)))</f>
        <v>W21111204-003#069</v>
      </c>
      <c r="B70" s="4" t="str">
        <f ca="1">IF(Input!A68="","",INDIRECT("Input!"&amp;ADDRESS(ROW()-2,$B$2)))</f>
        <v>SL1210805-05-05</v>
      </c>
      <c r="C70" s="4">
        <f ca="1">IF(Input!A68="","",INDIRECT("Input!"&amp;ADDRESS(ROW()-2,$C$2)))</f>
        <v>16</v>
      </c>
      <c r="D70" s="4" t="str">
        <f t="shared" ca="1" si="7"/>
        <v>W21111204</v>
      </c>
      <c r="E70" s="4" t="str">
        <f t="shared" ca="1" si="8"/>
        <v>003</v>
      </c>
      <c r="F70" s="4" t="str">
        <f t="shared" ca="1" si="9"/>
        <v>SL1210805</v>
      </c>
      <c r="G70" s="4" t="str">
        <f t="shared" ca="1" si="10"/>
        <v>05-05</v>
      </c>
      <c r="H70" s="4">
        <f t="shared" ca="1" si="6"/>
        <v>85</v>
      </c>
      <c r="I70" s="4">
        <f ca="1">IF(Input!A68="","",INDIRECT("Input!"&amp;ADDRESS(ROW()-2,$I$2)))</f>
        <v>415.7</v>
      </c>
      <c r="J70" s="4">
        <f ca="1">IF(Input!A68="","",INDIRECT("Input!"&amp;ADDRESS(ROW()-2,$J$2)))</f>
        <v>5.6</v>
      </c>
      <c r="K70" s="4">
        <f ca="1">IF(Input!A68="","",INDIRECT("Input!"&amp;ADDRESS(ROW()-2,$K$2)))</f>
        <v>1.143</v>
      </c>
      <c r="L70" s="4">
        <f ca="1">IF(Input!A68="","",INDIRECT("Input!"&amp;ADDRESS(ROW()-2,$L$2)))</f>
        <v>30</v>
      </c>
      <c r="M70" s="8">
        <f ca="1">IF(Input!A68="","",INDIRECT("Input!"&amp;ADDRESS(ROW()-2,$M$2)))</f>
        <v>44685.382777777777</v>
      </c>
      <c r="N70" s="4" t="str">
        <f ca="1">IF(Input!A68="","",INDIRECT("Input!"&amp;ADDRESS(ROW()-2,$N$2)))</f>
        <v>GW012-Mannul-SP30-MD-01</v>
      </c>
      <c r="O70" s="4">
        <f ca="1">IF(Input!A68="","",INDIRECT("Input!"&amp;ADDRESS(ROW()-2,$O$2)))</f>
        <v>2</v>
      </c>
    </row>
    <row r="71" spans="1:15" x14ac:dyDescent="0.25">
      <c r="A71" s="4" t="str">
        <f ca="1">IF(Input!A69="","",INDIRECT("Input!"&amp;ADDRESS(ROW()-2,$A$2)))</f>
        <v>AFS62A-090138#069</v>
      </c>
      <c r="B71" s="4" t="str">
        <f ca="1">IF(Input!A69="","",INDIRECT("Input!"&amp;ADDRESS(ROW()-2,$B$2)))</f>
        <v>SL1210805-05-06</v>
      </c>
      <c r="C71" s="4">
        <f ca="1">IF(Input!A69="","",INDIRECT("Input!"&amp;ADDRESS(ROW()-2,$C$2)))</f>
        <v>16</v>
      </c>
      <c r="D71" s="4" t="str">
        <f t="shared" ca="1" si="7"/>
        <v>AFS62A</v>
      </c>
      <c r="E71" s="4" t="str">
        <f t="shared" ca="1" si="8"/>
        <v>090138</v>
      </c>
      <c r="F71" s="4" t="str">
        <f t="shared" ca="1" si="9"/>
        <v>SL1210805</v>
      </c>
      <c r="G71" s="4" t="str">
        <f t="shared" ca="1" si="10"/>
        <v>05-06</v>
      </c>
      <c r="H71" s="4">
        <f t="shared" ca="1" si="6"/>
        <v>85</v>
      </c>
      <c r="I71" s="4">
        <f ca="1">IF(Input!A69="","",INDIRECT("Input!"&amp;ADDRESS(ROW()-2,$I$2)))</f>
        <v>519.1</v>
      </c>
      <c r="J71" s="4">
        <f ca="1">IF(Input!A69="","",INDIRECT("Input!"&amp;ADDRESS(ROW()-2,$J$2)))</f>
        <v>7</v>
      </c>
      <c r="K71" s="4">
        <f ca="1">IF(Input!A69="","",INDIRECT("Input!"&amp;ADDRESS(ROW()-2,$K$2)))</f>
        <v>1.1160000000000001</v>
      </c>
      <c r="L71" s="4">
        <f ca="1">IF(Input!A69="","",INDIRECT("Input!"&amp;ADDRESS(ROW()-2,$L$2)))</f>
        <v>30</v>
      </c>
      <c r="M71" s="8">
        <f ca="1">IF(Input!A69="","",INDIRECT("Input!"&amp;ADDRESS(ROW()-2,$M$2)))</f>
        <v>44685.379988425928</v>
      </c>
      <c r="N71" s="4" t="str">
        <f ca="1">IF(Input!A69="","",INDIRECT("Input!"&amp;ADDRESS(ROW()-2,$N$2)))</f>
        <v>GW012-Mannul-SP30-MD-01</v>
      </c>
      <c r="O71" s="4">
        <f ca="1">IF(Input!A69="","",INDIRECT("Input!"&amp;ADDRESS(ROW()-2,$O$2)))</f>
        <v>2</v>
      </c>
    </row>
    <row r="72" spans="1:15" x14ac:dyDescent="0.25">
      <c r="A72" s="4" t="str">
        <f ca="1">IF(Input!A70="","",INDIRECT("Input!"&amp;ADDRESS(ROW()-2,$A$2)))</f>
        <v>W21111203-002#069</v>
      </c>
      <c r="B72" s="4" t="str">
        <f ca="1">IF(Input!A70="","",INDIRECT("Input!"&amp;ADDRESS(ROW()-2,$B$2)))</f>
        <v>SL1210805-05-02</v>
      </c>
      <c r="C72" s="4">
        <f ca="1">IF(Input!A70="","",INDIRECT("Input!"&amp;ADDRESS(ROW()-2,$C$2)))</f>
        <v>16</v>
      </c>
      <c r="D72" s="4" t="str">
        <f t="shared" ca="1" si="7"/>
        <v>W21111203</v>
      </c>
      <c r="E72" s="4" t="str">
        <f t="shared" ca="1" si="8"/>
        <v>002</v>
      </c>
      <c r="F72" s="4" t="str">
        <f t="shared" ca="1" si="9"/>
        <v>SL1210805</v>
      </c>
      <c r="G72" s="4" t="str">
        <f t="shared" ca="1" si="10"/>
        <v>05-02</v>
      </c>
      <c r="H72" s="4">
        <f t="shared" ca="1" si="6"/>
        <v>85</v>
      </c>
      <c r="I72" s="4">
        <f ca="1">IF(Input!A70="","",INDIRECT("Input!"&amp;ADDRESS(ROW()-2,$I$2)))</f>
        <v>508.1</v>
      </c>
      <c r="J72" s="4">
        <f ca="1">IF(Input!A70="","",INDIRECT("Input!"&amp;ADDRESS(ROW()-2,$J$2)))</f>
        <v>6.9</v>
      </c>
      <c r="K72" s="4">
        <f ca="1">IF(Input!A70="","",INDIRECT("Input!"&amp;ADDRESS(ROW()-2,$K$2)))</f>
        <v>1.105</v>
      </c>
      <c r="L72" s="4">
        <f ca="1">IF(Input!A70="","",INDIRECT("Input!"&amp;ADDRESS(ROW()-2,$L$2)))</f>
        <v>30</v>
      </c>
      <c r="M72" s="8">
        <f ca="1">IF(Input!A70="","",INDIRECT("Input!"&amp;ADDRESS(ROW()-2,$M$2)))</f>
        <v>44685.378229166665</v>
      </c>
      <c r="N72" s="4" t="str">
        <f ca="1">IF(Input!A70="","",INDIRECT("Input!"&amp;ADDRESS(ROW()-2,$N$2)))</f>
        <v>GW012-Mannul-SP30-MD-01</v>
      </c>
      <c r="O72" s="4">
        <f ca="1">IF(Input!A70="","",INDIRECT("Input!"&amp;ADDRESS(ROW()-2,$O$2)))</f>
        <v>2</v>
      </c>
    </row>
    <row r="73" spans="1:15" x14ac:dyDescent="0.25">
      <c r="A73" s="4" t="str">
        <f ca="1">IF(Input!A71="","",INDIRECT("Input!"&amp;ADDRESS(ROW()-2,$A$2)))</f>
        <v>W21111205-068#069</v>
      </c>
      <c r="B73" s="4" t="str">
        <f ca="1">IF(Input!A71="","",INDIRECT("Input!"&amp;ADDRESS(ROW()-2,$B$2)))</f>
        <v>SL1210805-05-06</v>
      </c>
      <c r="C73" s="4">
        <f ca="1">IF(Input!A71="","",INDIRECT("Input!"&amp;ADDRESS(ROW()-2,$C$2)))</f>
        <v>16</v>
      </c>
      <c r="D73" s="4" t="str">
        <f t="shared" ca="1" si="7"/>
        <v>W21111205</v>
      </c>
      <c r="E73" s="4" t="str">
        <f t="shared" ca="1" si="8"/>
        <v>068</v>
      </c>
      <c r="F73" s="4" t="str">
        <f t="shared" ca="1" si="9"/>
        <v>SL1210805</v>
      </c>
      <c r="G73" s="4" t="str">
        <f t="shared" ca="1" si="10"/>
        <v>05-06</v>
      </c>
      <c r="H73" s="4">
        <f t="shared" ca="1" si="6"/>
        <v>85</v>
      </c>
      <c r="I73" s="4">
        <f ca="1">IF(Input!A71="","",INDIRECT("Input!"&amp;ADDRESS(ROW()-2,$I$2)))</f>
        <v>454.5</v>
      </c>
      <c r="J73" s="4">
        <f ca="1">IF(Input!A71="","",INDIRECT("Input!"&amp;ADDRESS(ROW()-2,$J$2)))</f>
        <v>6.1</v>
      </c>
      <c r="K73" s="4">
        <f ca="1">IF(Input!A71="","",INDIRECT("Input!"&amp;ADDRESS(ROW()-2,$K$2)))</f>
        <v>1.169</v>
      </c>
      <c r="L73" s="4">
        <f ca="1">IF(Input!A71="","",INDIRECT("Input!"&amp;ADDRESS(ROW()-2,$L$2)))</f>
        <v>30</v>
      </c>
      <c r="M73" s="8">
        <f ca="1">IF(Input!A71="","",INDIRECT("Input!"&amp;ADDRESS(ROW()-2,$M$2)))</f>
        <v>44685.37641203704</v>
      </c>
      <c r="N73" s="4" t="str">
        <f ca="1">IF(Input!A71="","",INDIRECT("Input!"&amp;ADDRESS(ROW()-2,$N$2)))</f>
        <v>GW012-Mannul-SP30-MD-01</v>
      </c>
      <c r="O73" s="4">
        <f ca="1">IF(Input!A71="","",INDIRECT("Input!"&amp;ADDRESS(ROW()-2,$O$2)))</f>
        <v>2</v>
      </c>
    </row>
    <row r="74" spans="1:15" x14ac:dyDescent="0.25">
      <c r="A74" s="4" t="str">
        <f ca="1">IF(Input!A72="","",INDIRECT("Input!"&amp;ADDRESS(ROW()-2,$A$2)))</f>
        <v>W21111205-067#069</v>
      </c>
      <c r="B74" s="4" t="str">
        <f ca="1">IF(Input!A72="","",INDIRECT("Input!"&amp;ADDRESS(ROW()-2,$B$2)))</f>
        <v>SL1210805-05-05</v>
      </c>
      <c r="C74" s="4">
        <f ca="1">IF(Input!A72="","",INDIRECT("Input!"&amp;ADDRESS(ROW()-2,$C$2)))</f>
        <v>16</v>
      </c>
      <c r="D74" s="4" t="str">
        <f t="shared" ca="1" si="7"/>
        <v>W21111205</v>
      </c>
      <c r="E74" s="4" t="str">
        <f t="shared" ca="1" si="8"/>
        <v>067</v>
      </c>
      <c r="F74" s="4" t="str">
        <f t="shared" ca="1" si="9"/>
        <v>SL1210805</v>
      </c>
      <c r="G74" s="4" t="str">
        <f t="shared" ca="1" si="10"/>
        <v>05-05</v>
      </c>
      <c r="H74" s="4">
        <f t="shared" ca="1" si="6"/>
        <v>85</v>
      </c>
      <c r="I74" s="4">
        <f ca="1">IF(Input!A72="","",INDIRECT("Input!"&amp;ADDRESS(ROW()-2,$I$2)))</f>
        <v>537.5</v>
      </c>
      <c r="J74" s="4">
        <f ca="1">IF(Input!A72="","",INDIRECT("Input!"&amp;ADDRESS(ROW()-2,$J$2)))</f>
        <v>7.3</v>
      </c>
      <c r="K74" s="4">
        <f ca="1">IF(Input!A72="","",INDIRECT("Input!"&amp;ADDRESS(ROW()-2,$K$2)))</f>
        <v>1.17</v>
      </c>
      <c r="L74" s="4">
        <f ca="1">IF(Input!A72="","",INDIRECT("Input!"&amp;ADDRESS(ROW()-2,$L$2)))</f>
        <v>30</v>
      </c>
      <c r="M74" s="8">
        <f ca="1">IF(Input!A72="","",INDIRECT("Input!"&amp;ADDRESS(ROW()-2,$M$2)))</f>
        <v>44685.374548611115</v>
      </c>
      <c r="N74" s="4" t="str">
        <f ca="1">IF(Input!A72="","",INDIRECT("Input!"&amp;ADDRESS(ROW()-2,$N$2)))</f>
        <v>GW012-Mannul-SP30-MD-01</v>
      </c>
      <c r="O74" s="4">
        <f ca="1">IF(Input!A72="","",INDIRECT("Input!"&amp;ADDRESS(ROW()-2,$O$2)))</f>
        <v>2</v>
      </c>
    </row>
    <row r="75" spans="1:15" x14ac:dyDescent="0.25">
      <c r="A75" s="4" t="str">
        <f ca="1">IF(Input!A73="","",INDIRECT("Input!"&amp;ADDRESS(ROW()-2,$A$2)))</f>
        <v>W21111206-043#069</v>
      </c>
      <c r="B75" s="4" t="str">
        <f ca="1">IF(Input!A73="","",INDIRECT("Input!"&amp;ADDRESS(ROW()-2,$B$2)))</f>
        <v>SL1210805-05-05</v>
      </c>
      <c r="C75" s="4">
        <f ca="1">IF(Input!A73="","",INDIRECT("Input!"&amp;ADDRESS(ROW()-2,$C$2)))</f>
        <v>16</v>
      </c>
      <c r="D75" s="4" t="str">
        <f t="shared" ca="1" si="7"/>
        <v>W21111206</v>
      </c>
      <c r="E75" s="4" t="str">
        <f t="shared" ca="1" si="8"/>
        <v>043</v>
      </c>
      <c r="F75" s="4" t="str">
        <f t="shared" ca="1" si="9"/>
        <v>SL1210805</v>
      </c>
      <c r="G75" s="4" t="str">
        <f t="shared" ca="1" si="10"/>
        <v>05-05</v>
      </c>
      <c r="H75" s="4">
        <f t="shared" ca="1" si="6"/>
        <v>85</v>
      </c>
      <c r="I75" s="4">
        <f ca="1">IF(Input!A73="","",INDIRECT("Input!"&amp;ADDRESS(ROW()-2,$I$2)))</f>
        <v>460.7</v>
      </c>
      <c r="J75" s="4">
        <f ca="1">IF(Input!A73="","",INDIRECT("Input!"&amp;ADDRESS(ROW()-2,$J$2)))</f>
        <v>6.2</v>
      </c>
      <c r="K75" s="4">
        <f ca="1">IF(Input!A73="","",INDIRECT("Input!"&amp;ADDRESS(ROW()-2,$K$2)))</f>
        <v>1.125</v>
      </c>
      <c r="L75" s="4">
        <f ca="1">IF(Input!A73="","",INDIRECT("Input!"&amp;ADDRESS(ROW()-2,$L$2)))</f>
        <v>30</v>
      </c>
      <c r="M75" s="8">
        <f ca="1">IF(Input!A73="","",INDIRECT("Input!"&amp;ADDRESS(ROW()-2,$M$2)))</f>
        <v>44685.372881944444</v>
      </c>
      <c r="N75" s="4" t="str">
        <f ca="1">IF(Input!A73="","",INDIRECT("Input!"&amp;ADDRESS(ROW()-2,$N$2)))</f>
        <v>GW012-Mannul-SP30-MD-01</v>
      </c>
      <c r="O75" s="4">
        <f ca="1">IF(Input!A73="","",INDIRECT("Input!"&amp;ADDRESS(ROW()-2,$O$2)))</f>
        <v>2</v>
      </c>
    </row>
    <row r="76" spans="1:15" x14ac:dyDescent="0.25">
      <c r="A76" s="4" t="str">
        <f ca="1">IF(Input!A74="","",INDIRECT("Input!"&amp;ADDRESS(ROW()-2,$A$2)))</f>
        <v>W21111205-066#069</v>
      </c>
      <c r="B76" s="4" t="str">
        <f ca="1">IF(Input!A74="","",INDIRECT("Input!"&amp;ADDRESS(ROW()-2,$B$2)))</f>
        <v>SL1210805-05-02</v>
      </c>
      <c r="C76" s="4">
        <f ca="1">IF(Input!A74="","",INDIRECT("Input!"&amp;ADDRESS(ROW()-2,$C$2)))</f>
        <v>16</v>
      </c>
      <c r="D76" s="4" t="str">
        <f t="shared" ca="1" si="7"/>
        <v>W21111205</v>
      </c>
      <c r="E76" s="4" t="str">
        <f t="shared" ca="1" si="8"/>
        <v>066</v>
      </c>
      <c r="F76" s="4" t="str">
        <f t="shared" ca="1" si="9"/>
        <v>SL1210805</v>
      </c>
      <c r="G76" s="4" t="str">
        <f t="shared" ca="1" si="10"/>
        <v>05-02</v>
      </c>
      <c r="H76" s="4">
        <f t="shared" ca="1" si="6"/>
        <v>85</v>
      </c>
      <c r="I76" s="4">
        <f ca="1">IF(Input!A74="","",INDIRECT("Input!"&amp;ADDRESS(ROW()-2,$I$2)))</f>
        <v>434.6</v>
      </c>
      <c r="J76" s="4">
        <f ca="1">IF(Input!A74="","",INDIRECT("Input!"&amp;ADDRESS(ROW()-2,$J$2)))</f>
        <v>5.9</v>
      </c>
      <c r="K76" s="4">
        <f ca="1">IF(Input!A74="","",INDIRECT("Input!"&amp;ADDRESS(ROW()-2,$K$2)))</f>
        <v>1.155</v>
      </c>
      <c r="L76" s="4">
        <f ca="1">IF(Input!A74="","",INDIRECT("Input!"&amp;ADDRESS(ROW()-2,$L$2)))</f>
        <v>30</v>
      </c>
      <c r="M76" s="8">
        <f ca="1">IF(Input!A74="","",INDIRECT("Input!"&amp;ADDRESS(ROW()-2,$M$2)))</f>
        <v>44685.370995370373</v>
      </c>
      <c r="N76" s="4" t="str">
        <f ca="1">IF(Input!A74="","",INDIRECT("Input!"&amp;ADDRESS(ROW()-2,$N$2)))</f>
        <v>GW012-Mannul-SP30-MD-01</v>
      </c>
      <c r="O76" s="4">
        <f ca="1">IF(Input!A74="","",INDIRECT("Input!"&amp;ADDRESS(ROW()-2,$O$2)))</f>
        <v>2</v>
      </c>
    </row>
    <row r="77" spans="1:15" x14ac:dyDescent="0.25">
      <c r="A77" s="4" t="str">
        <f ca="1">IF(Input!A75="","",INDIRECT("Input!"&amp;ADDRESS(ROW()-2,$A$2)))</f>
        <v>W21111204-002#069</v>
      </c>
      <c r="B77" s="4" t="str">
        <f ca="1">IF(Input!A75="","",INDIRECT("Input!"&amp;ADDRESS(ROW()-2,$B$2)))</f>
        <v>SL1210805-05-02</v>
      </c>
      <c r="C77" s="4">
        <f ca="1">IF(Input!A75="","",INDIRECT("Input!"&amp;ADDRESS(ROW()-2,$C$2)))</f>
        <v>16</v>
      </c>
      <c r="D77" s="4" t="str">
        <f t="shared" ca="1" si="7"/>
        <v>W21111204</v>
      </c>
      <c r="E77" s="4" t="str">
        <f t="shared" ca="1" si="8"/>
        <v>002</v>
      </c>
      <c r="F77" s="4" t="str">
        <f t="shared" ca="1" si="9"/>
        <v>SL1210805</v>
      </c>
      <c r="G77" s="4" t="str">
        <f t="shared" ca="1" si="10"/>
        <v>05-02</v>
      </c>
      <c r="H77" s="4">
        <f t="shared" ca="1" si="6"/>
        <v>85</v>
      </c>
      <c r="I77" s="4">
        <f ca="1">IF(Input!A75="","",INDIRECT("Input!"&amp;ADDRESS(ROW()-2,$I$2)))</f>
        <v>476.8</v>
      </c>
      <c r="J77" s="4">
        <f ca="1">IF(Input!A75="","",INDIRECT("Input!"&amp;ADDRESS(ROW()-2,$J$2)))</f>
        <v>6.4</v>
      </c>
      <c r="K77" s="4">
        <f ca="1">IF(Input!A75="","",INDIRECT("Input!"&amp;ADDRESS(ROW()-2,$K$2)))</f>
        <v>1.1850000000000001</v>
      </c>
      <c r="L77" s="4">
        <f ca="1">IF(Input!A75="","",INDIRECT("Input!"&amp;ADDRESS(ROW()-2,$L$2)))</f>
        <v>30</v>
      </c>
      <c r="M77" s="8">
        <f ca="1">IF(Input!A75="","",INDIRECT("Input!"&amp;ADDRESS(ROW()-2,$M$2)))</f>
        <v>44685.368993055556</v>
      </c>
      <c r="N77" s="4" t="str">
        <f ca="1">IF(Input!A75="","",INDIRECT("Input!"&amp;ADDRESS(ROW()-2,$N$2)))</f>
        <v>GW012-Mannul-SP30-MD-01</v>
      </c>
      <c r="O77" s="4">
        <f ca="1">IF(Input!A75="","",INDIRECT("Input!"&amp;ADDRESS(ROW()-2,$O$2)))</f>
        <v>2</v>
      </c>
    </row>
    <row r="78" spans="1:15" x14ac:dyDescent="0.25">
      <c r="A78" s="4" t="str">
        <f ca="1">IF(Input!A76="","",INDIRECT("Input!"&amp;ADDRESS(ROW()-2,$A$2)))</f>
        <v>AFS62A-038384#069</v>
      </c>
      <c r="B78" s="4" t="str">
        <f ca="1">IF(Input!A76="","",INDIRECT("Input!"&amp;ADDRESS(ROW()-2,$B$2)))</f>
        <v>SL1210805-05-02</v>
      </c>
      <c r="C78" s="4">
        <f ca="1">IF(Input!A76="","",INDIRECT("Input!"&amp;ADDRESS(ROW()-2,$C$2)))</f>
        <v>16</v>
      </c>
      <c r="D78" s="4" t="str">
        <f t="shared" ca="1" si="7"/>
        <v>AFS62A</v>
      </c>
      <c r="E78" s="4" t="str">
        <f t="shared" ca="1" si="8"/>
        <v>038384</v>
      </c>
      <c r="F78" s="4" t="str">
        <f t="shared" ca="1" si="9"/>
        <v>SL1210805</v>
      </c>
      <c r="G78" s="4" t="str">
        <f t="shared" ca="1" si="10"/>
        <v>05-02</v>
      </c>
      <c r="H78" s="4">
        <f t="shared" ca="1" si="6"/>
        <v>85</v>
      </c>
      <c r="I78" s="4">
        <f ca="1">IF(Input!A76="","",INDIRECT("Input!"&amp;ADDRESS(ROW()-2,$I$2)))</f>
        <v>510.1</v>
      </c>
      <c r="J78" s="4">
        <f ca="1">IF(Input!A76="","",INDIRECT("Input!"&amp;ADDRESS(ROW()-2,$J$2)))</f>
        <v>6.9</v>
      </c>
      <c r="K78" s="4">
        <f ca="1">IF(Input!A76="","",INDIRECT("Input!"&amp;ADDRESS(ROW()-2,$K$2)))</f>
        <v>1.1240000000000001</v>
      </c>
      <c r="L78" s="4">
        <f ca="1">IF(Input!A76="","",INDIRECT("Input!"&amp;ADDRESS(ROW()-2,$L$2)))</f>
        <v>30</v>
      </c>
      <c r="M78" s="8">
        <f ca="1">IF(Input!A76="","",INDIRECT("Input!"&amp;ADDRESS(ROW()-2,$M$2)))</f>
        <v>44685.366851851853</v>
      </c>
      <c r="N78" s="4" t="str">
        <f ca="1">IF(Input!A76="","",INDIRECT("Input!"&amp;ADDRESS(ROW()-2,$N$2)))</f>
        <v>GW012-Mannul-SP30-MD-01</v>
      </c>
      <c r="O78" s="4">
        <f ca="1">IF(Input!A76="","",INDIRECT("Input!"&amp;ADDRESS(ROW()-2,$O$2)))</f>
        <v>2</v>
      </c>
    </row>
    <row r="79" spans="1:15" x14ac:dyDescent="0.25">
      <c r="A79" s="4" t="str">
        <f ca="1">IF(Input!A77="","",INDIRECT("Input!"&amp;ADDRESS(ROW()-2,$A$2)))</f>
        <v>W21111203-007#069</v>
      </c>
      <c r="B79" s="4" t="str">
        <f ca="1">IF(Input!A77="","",INDIRECT("Input!"&amp;ADDRESS(ROW()-2,$B$2)))</f>
        <v>SL1210805-05-05</v>
      </c>
      <c r="C79" s="4">
        <f ca="1">IF(Input!A77="","",INDIRECT("Input!"&amp;ADDRESS(ROW()-2,$C$2)))</f>
        <v>15</v>
      </c>
      <c r="D79" s="4" t="str">
        <f t="shared" ca="1" si="7"/>
        <v>W21111203</v>
      </c>
      <c r="E79" s="4" t="str">
        <f t="shared" ca="1" si="8"/>
        <v>007</v>
      </c>
      <c r="F79" s="4" t="str">
        <f t="shared" ca="1" si="9"/>
        <v>SL1210805</v>
      </c>
      <c r="G79" s="4" t="str">
        <f t="shared" ca="1" si="10"/>
        <v>05-05</v>
      </c>
      <c r="H79" s="4">
        <f t="shared" ca="1" si="6"/>
        <v>84</v>
      </c>
      <c r="I79" s="4">
        <f ca="1">IF(Input!A77="","",INDIRECT("Input!"&amp;ADDRESS(ROW()-2,$I$2)))</f>
        <v>378.7</v>
      </c>
      <c r="J79" s="4">
        <f ca="1">IF(Input!A77="","",INDIRECT("Input!"&amp;ADDRESS(ROW()-2,$J$2)))</f>
        <v>5.0999999999999996</v>
      </c>
      <c r="K79" s="4">
        <f ca="1">IF(Input!A77="","",INDIRECT("Input!"&amp;ADDRESS(ROW()-2,$K$2)))</f>
        <v>1.1910000000000001</v>
      </c>
      <c r="L79" s="4">
        <f ca="1">IF(Input!A77="","",INDIRECT("Input!"&amp;ADDRESS(ROW()-2,$L$2)))</f>
        <v>30</v>
      </c>
      <c r="M79" s="8">
        <f ca="1">IF(Input!A77="","",INDIRECT("Input!"&amp;ADDRESS(ROW()-2,$M$2)))</f>
        <v>44680.686307870368</v>
      </c>
      <c r="N79" s="4" t="str">
        <f ca="1">IF(Input!A77="","",INDIRECT("Input!"&amp;ADDRESS(ROW()-2,$N$2)))</f>
        <v>GW012-Mannul-SP30-MD-01</v>
      </c>
      <c r="O79" s="4">
        <f ca="1">IF(Input!A77="","",INDIRECT("Input!"&amp;ADDRESS(ROW()-2,$O$2)))</f>
        <v>2</v>
      </c>
    </row>
    <row r="80" spans="1:15" x14ac:dyDescent="0.25">
      <c r="A80" s="4" t="str">
        <f ca="1">IF(Input!A78="","",INDIRECT("Input!"&amp;ADDRESS(ROW()-2,$A$2)))</f>
        <v>W21111205-066#069</v>
      </c>
      <c r="B80" s="4" t="str">
        <f ca="1">IF(Input!A78="","",INDIRECT("Input!"&amp;ADDRESS(ROW()-2,$B$2)))</f>
        <v>SL1210805-05-02</v>
      </c>
      <c r="C80" s="4">
        <f ca="1">IF(Input!A78="","",INDIRECT("Input!"&amp;ADDRESS(ROW()-2,$C$2)))</f>
        <v>15</v>
      </c>
      <c r="D80" s="4" t="str">
        <f t="shared" ca="1" si="7"/>
        <v>W21111205</v>
      </c>
      <c r="E80" s="4" t="str">
        <f t="shared" ca="1" si="8"/>
        <v>066</v>
      </c>
      <c r="F80" s="4" t="str">
        <f t="shared" ca="1" si="9"/>
        <v>SL1210805</v>
      </c>
      <c r="G80" s="4" t="str">
        <f t="shared" ca="1" si="10"/>
        <v>05-02</v>
      </c>
      <c r="H80" s="4">
        <f t="shared" ca="1" si="6"/>
        <v>84</v>
      </c>
      <c r="I80" s="4">
        <f ca="1">IF(Input!A78="","",INDIRECT("Input!"&amp;ADDRESS(ROW()-2,$I$2)))</f>
        <v>388.2</v>
      </c>
      <c r="J80" s="4">
        <f ca="1">IF(Input!A78="","",INDIRECT("Input!"&amp;ADDRESS(ROW()-2,$J$2)))</f>
        <v>5.2</v>
      </c>
      <c r="K80" s="4">
        <f ca="1">IF(Input!A78="","",INDIRECT("Input!"&amp;ADDRESS(ROW()-2,$K$2)))</f>
        <v>1.095</v>
      </c>
      <c r="L80" s="4">
        <f ca="1">IF(Input!A78="","",INDIRECT("Input!"&amp;ADDRESS(ROW()-2,$L$2)))</f>
        <v>30</v>
      </c>
      <c r="M80" s="8">
        <f ca="1">IF(Input!A78="","",INDIRECT("Input!"&amp;ADDRESS(ROW()-2,$M$2)))</f>
        <v>44680.684525462966</v>
      </c>
      <c r="N80" s="4" t="str">
        <f ca="1">IF(Input!A78="","",INDIRECT("Input!"&amp;ADDRESS(ROW()-2,$N$2)))</f>
        <v>GW012-Mannul-SP30-MD-01</v>
      </c>
      <c r="O80" s="4">
        <f ca="1">IF(Input!A78="","",INDIRECT("Input!"&amp;ADDRESS(ROW()-2,$O$2)))</f>
        <v>2</v>
      </c>
    </row>
    <row r="81" spans="1:15" x14ac:dyDescent="0.25">
      <c r="A81" s="4" t="str">
        <f ca="1">IF(Input!A79="","",INDIRECT("Input!"&amp;ADDRESS(ROW()-2,$A$2)))</f>
        <v>W21111205-067#069</v>
      </c>
      <c r="B81" s="4" t="str">
        <f ca="1">IF(Input!A79="","",INDIRECT("Input!"&amp;ADDRESS(ROW()-2,$B$2)))</f>
        <v>SL1210805-05-05</v>
      </c>
      <c r="C81" s="4">
        <f ca="1">IF(Input!A79="","",INDIRECT("Input!"&amp;ADDRESS(ROW()-2,$C$2)))</f>
        <v>15</v>
      </c>
      <c r="D81" s="4" t="str">
        <f t="shared" ca="1" si="7"/>
        <v>W21111205</v>
      </c>
      <c r="E81" s="4" t="str">
        <f t="shared" ca="1" si="8"/>
        <v>067</v>
      </c>
      <c r="F81" s="4" t="str">
        <f t="shared" ca="1" si="9"/>
        <v>SL1210805</v>
      </c>
      <c r="G81" s="4" t="str">
        <f t="shared" ca="1" si="10"/>
        <v>05-05</v>
      </c>
      <c r="H81" s="4">
        <f t="shared" ca="1" si="6"/>
        <v>84</v>
      </c>
      <c r="I81" s="4">
        <f ca="1">IF(Input!A79="","",INDIRECT("Input!"&amp;ADDRESS(ROW()-2,$I$2)))</f>
        <v>418.4</v>
      </c>
      <c r="J81" s="4">
        <f ca="1">IF(Input!A79="","",INDIRECT("Input!"&amp;ADDRESS(ROW()-2,$J$2)))</f>
        <v>5.6</v>
      </c>
      <c r="K81" s="4">
        <f ca="1">IF(Input!A79="","",INDIRECT("Input!"&amp;ADDRESS(ROW()-2,$K$2)))</f>
        <v>1.153</v>
      </c>
      <c r="L81" s="4">
        <f ca="1">IF(Input!A79="","",INDIRECT("Input!"&amp;ADDRESS(ROW()-2,$L$2)))</f>
        <v>30</v>
      </c>
      <c r="M81" s="8">
        <f ca="1">IF(Input!A79="","",INDIRECT("Input!"&amp;ADDRESS(ROW()-2,$M$2)))</f>
        <v>44680.682662037034</v>
      </c>
      <c r="N81" s="4" t="str">
        <f ca="1">IF(Input!A79="","",INDIRECT("Input!"&amp;ADDRESS(ROW()-2,$N$2)))</f>
        <v>GW012-Mannul-SP30-MD-01</v>
      </c>
      <c r="O81" s="4">
        <f ca="1">IF(Input!A79="","",INDIRECT("Input!"&amp;ADDRESS(ROW()-2,$O$2)))</f>
        <v>2</v>
      </c>
    </row>
    <row r="82" spans="1:15" x14ac:dyDescent="0.25">
      <c r="A82" s="4" t="str">
        <f ca="1">IF(Input!A80="","",INDIRECT("Input!"&amp;ADDRESS(ROW()-2,$A$2)))</f>
        <v>W21111204-003#069</v>
      </c>
      <c r="B82" s="4" t="str">
        <f ca="1">IF(Input!A80="","",INDIRECT("Input!"&amp;ADDRESS(ROW()-2,$B$2)))</f>
        <v>SL1210805-05-05</v>
      </c>
      <c r="C82" s="4">
        <f ca="1">IF(Input!A80="","",INDIRECT("Input!"&amp;ADDRESS(ROW()-2,$C$2)))</f>
        <v>15</v>
      </c>
      <c r="D82" s="4" t="str">
        <f t="shared" ca="1" si="7"/>
        <v>W21111204</v>
      </c>
      <c r="E82" s="4" t="str">
        <f t="shared" ca="1" si="8"/>
        <v>003</v>
      </c>
      <c r="F82" s="4" t="str">
        <f t="shared" ca="1" si="9"/>
        <v>SL1210805</v>
      </c>
      <c r="G82" s="4" t="str">
        <f t="shared" ca="1" si="10"/>
        <v>05-05</v>
      </c>
      <c r="H82" s="4">
        <f t="shared" ca="1" si="6"/>
        <v>84</v>
      </c>
      <c r="I82" s="4">
        <f ca="1">IF(Input!A80="","",INDIRECT("Input!"&amp;ADDRESS(ROW()-2,$I$2)))</f>
        <v>398.4</v>
      </c>
      <c r="J82" s="4">
        <f ca="1">IF(Input!A80="","",INDIRECT("Input!"&amp;ADDRESS(ROW()-2,$J$2)))</f>
        <v>5.4</v>
      </c>
      <c r="K82" s="4">
        <f ca="1">IF(Input!A80="","",INDIRECT("Input!"&amp;ADDRESS(ROW()-2,$K$2)))</f>
        <v>1.1200000000000001</v>
      </c>
      <c r="L82" s="4">
        <f ca="1">IF(Input!A80="","",INDIRECT("Input!"&amp;ADDRESS(ROW()-2,$L$2)))</f>
        <v>30</v>
      </c>
      <c r="M82" s="8">
        <f ca="1">IF(Input!A80="","",INDIRECT("Input!"&amp;ADDRESS(ROW()-2,$M$2)))</f>
        <v>44680.680821759262</v>
      </c>
      <c r="N82" s="4" t="str">
        <f ca="1">IF(Input!A80="","",INDIRECT("Input!"&amp;ADDRESS(ROW()-2,$N$2)))</f>
        <v>GW012-Mannul-SP30-MD-01</v>
      </c>
      <c r="O82" s="4">
        <f ca="1">IF(Input!A80="","",INDIRECT("Input!"&amp;ADDRESS(ROW()-2,$O$2)))</f>
        <v>2</v>
      </c>
    </row>
    <row r="83" spans="1:15" x14ac:dyDescent="0.25">
      <c r="A83" s="4" t="str">
        <f ca="1">IF(Input!A81="","",INDIRECT("Input!"&amp;ADDRESS(ROW()-2,$A$2)))</f>
        <v>W21111204-002#069</v>
      </c>
      <c r="B83" s="4" t="str">
        <f ca="1">IF(Input!A81="","",INDIRECT("Input!"&amp;ADDRESS(ROW()-2,$B$2)))</f>
        <v>SL1210805-05-02</v>
      </c>
      <c r="C83" s="4">
        <f ca="1">IF(Input!A81="","",INDIRECT("Input!"&amp;ADDRESS(ROW()-2,$C$2)))</f>
        <v>15</v>
      </c>
      <c r="D83" s="4" t="str">
        <f t="shared" ca="1" si="7"/>
        <v>W21111204</v>
      </c>
      <c r="E83" s="4" t="str">
        <f t="shared" ca="1" si="8"/>
        <v>002</v>
      </c>
      <c r="F83" s="4" t="str">
        <f t="shared" ca="1" si="9"/>
        <v>SL1210805</v>
      </c>
      <c r="G83" s="4" t="str">
        <f t="shared" ca="1" si="10"/>
        <v>05-02</v>
      </c>
      <c r="H83" s="4">
        <f t="shared" ca="1" si="6"/>
        <v>84</v>
      </c>
      <c r="I83" s="4">
        <f ca="1">IF(Input!A81="","",INDIRECT("Input!"&amp;ADDRESS(ROW()-2,$I$2)))</f>
        <v>453.4</v>
      </c>
      <c r="J83" s="4">
        <f ca="1">IF(Input!A81="","",INDIRECT("Input!"&amp;ADDRESS(ROW()-2,$J$2)))</f>
        <v>6.1</v>
      </c>
      <c r="K83" s="4">
        <f ca="1">IF(Input!A81="","",INDIRECT("Input!"&amp;ADDRESS(ROW()-2,$K$2)))</f>
        <v>1.1579999999999999</v>
      </c>
      <c r="L83" s="4">
        <f ca="1">IF(Input!A81="","",INDIRECT("Input!"&amp;ADDRESS(ROW()-2,$L$2)))</f>
        <v>30</v>
      </c>
      <c r="M83" s="8">
        <f ca="1">IF(Input!A81="","",INDIRECT("Input!"&amp;ADDRESS(ROW()-2,$M$2)))</f>
        <v>44680.678796296299</v>
      </c>
      <c r="N83" s="4" t="str">
        <f ca="1">IF(Input!A81="","",INDIRECT("Input!"&amp;ADDRESS(ROW()-2,$N$2)))</f>
        <v>GW012-Mannul-SP30-MD-01</v>
      </c>
      <c r="O83" s="4">
        <f ca="1">IF(Input!A81="","",INDIRECT("Input!"&amp;ADDRESS(ROW()-2,$O$2)))</f>
        <v>2</v>
      </c>
    </row>
    <row r="84" spans="1:15" x14ac:dyDescent="0.25">
      <c r="A84" s="4" t="str">
        <f ca="1">IF(Input!A82="","",INDIRECT("Input!"&amp;ADDRESS(ROW()-2,$A$2)))</f>
        <v>W21111203-008#069</v>
      </c>
      <c r="B84" s="4" t="str">
        <f ca="1">IF(Input!A82="","",INDIRECT("Input!"&amp;ADDRESS(ROW()-2,$B$2)))</f>
        <v>SL1210805-05-06</v>
      </c>
      <c r="C84" s="4">
        <f ca="1">IF(Input!A82="","",INDIRECT("Input!"&amp;ADDRESS(ROW()-2,$C$2)))</f>
        <v>15</v>
      </c>
      <c r="D84" s="4" t="str">
        <f t="shared" ca="1" si="7"/>
        <v>W21111203</v>
      </c>
      <c r="E84" s="4" t="str">
        <f t="shared" ca="1" si="8"/>
        <v>008</v>
      </c>
      <c r="F84" s="4" t="str">
        <f t="shared" ca="1" si="9"/>
        <v>SL1210805</v>
      </c>
      <c r="G84" s="4" t="str">
        <f t="shared" ca="1" si="10"/>
        <v>05-06</v>
      </c>
      <c r="H84" s="4">
        <f t="shared" ca="1" si="6"/>
        <v>84</v>
      </c>
      <c r="I84" s="4">
        <f ca="1">IF(Input!A82="","",INDIRECT("Input!"&amp;ADDRESS(ROW()-2,$I$2)))</f>
        <v>408.3</v>
      </c>
      <c r="J84" s="4">
        <f ca="1">IF(Input!A82="","",INDIRECT("Input!"&amp;ADDRESS(ROW()-2,$J$2)))</f>
        <v>5.5</v>
      </c>
      <c r="K84" s="4">
        <f ca="1">IF(Input!A82="","",INDIRECT("Input!"&amp;ADDRESS(ROW()-2,$K$2)))</f>
        <v>1.165</v>
      </c>
      <c r="L84" s="4">
        <f ca="1">IF(Input!A82="","",INDIRECT("Input!"&amp;ADDRESS(ROW()-2,$L$2)))</f>
        <v>30</v>
      </c>
      <c r="M84" s="8">
        <f ca="1">IF(Input!A82="","",INDIRECT("Input!"&amp;ADDRESS(ROW()-2,$M$2)))</f>
        <v>44680.676782407405</v>
      </c>
      <c r="N84" s="4" t="str">
        <f ca="1">IF(Input!A82="","",INDIRECT("Input!"&amp;ADDRESS(ROW()-2,$N$2)))</f>
        <v>GW012-Mannul-SP30-MD-01</v>
      </c>
      <c r="O84" s="4">
        <f ca="1">IF(Input!A82="","",INDIRECT("Input!"&amp;ADDRESS(ROW()-2,$O$2)))</f>
        <v>2</v>
      </c>
    </row>
    <row r="85" spans="1:15" x14ac:dyDescent="0.25">
      <c r="A85" s="4" t="str">
        <f ca="1">IF(Input!A83="","",INDIRECT("Input!"&amp;ADDRESS(ROW()-2,$A$2)))</f>
        <v>W21111204-004#069</v>
      </c>
      <c r="B85" s="4" t="str">
        <f ca="1">IF(Input!A83="","",INDIRECT("Input!"&amp;ADDRESS(ROW()-2,$B$2)))</f>
        <v>SL1210805-05-06</v>
      </c>
      <c r="C85" s="4">
        <f ca="1">IF(Input!A83="","",INDIRECT("Input!"&amp;ADDRESS(ROW()-2,$C$2)))</f>
        <v>15</v>
      </c>
      <c r="D85" s="4" t="str">
        <f t="shared" ca="1" si="7"/>
        <v>W21111204</v>
      </c>
      <c r="E85" s="4" t="str">
        <f t="shared" ca="1" si="8"/>
        <v>004</v>
      </c>
      <c r="F85" s="4" t="str">
        <f t="shared" ca="1" si="9"/>
        <v>SL1210805</v>
      </c>
      <c r="G85" s="4" t="str">
        <f t="shared" ca="1" si="10"/>
        <v>05-06</v>
      </c>
      <c r="H85" s="4">
        <f t="shared" ca="1" si="6"/>
        <v>84</v>
      </c>
      <c r="I85" s="4">
        <f ca="1">IF(Input!A83="","",INDIRECT("Input!"&amp;ADDRESS(ROW()-2,$I$2)))</f>
        <v>424.6</v>
      </c>
      <c r="J85" s="4">
        <f ca="1">IF(Input!A83="","",INDIRECT("Input!"&amp;ADDRESS(ROW()-2,$J$2)))</f>
        <v>5.7</v>
      </c>
      <c r="K85" s="4">
        <f ca="1">IF(Input!A83="","",INDIRECT("Input!"&amp;ADDRESS(ROW()-2,$K$2)))</f>
        <v>1.1100000000000001</v>
      </c>
      <c r="L85" s="4">
        <f ca="1">IF(Input!A83="","",INDIRECT("Input!"&amp;ADDRESS(ROW()-2,$L$2)))</f>
        <v>30</v>
      </c>
      <c r="M85" s="8">
        <f ca="1">IF(Input!A83="","",INDIRECT("Input!"&amp;ADDRESS(ROW()-2,$M$2)))</f>
        <v>44680.675034722219</v>
      </c>
      <c r="N85" s="4" t="str">
        <f ca="1">IF(Input!A83="","",INDIRECT("Input!"&amp;ADDRESS(ROW()-2,$N$2)))</f>
        <v>GW012-Mannul-SP30-MD-01</v>
      </c>
      <c r="O85" s="4">
        <f ca="1">IF(Input!A83="","",INDIRECT("Input!"&amp;ADDRESS(ROW()-2,$O$2)))</f>
        <v>2</v>
      </c>
    </row>
    <row r="86" spans="1:15" x14ac:dyDescent="0.25">
      <c r="A86" s="4" t="str">
        <f ca="1">IF(Input!A84="","",INDIRECT("Input!"&amp;ADDRESS(ROW()-2,$A$2)))</f>
        <v>AFS62A-001002#069</v>
      </c>
      <c r="B86" s="4" t="str">
        <f ca="1">IF(Input!A84="","",INDIRECT("Input!"&amp;ADDRESS(ROW()-2,$B$2)))</f>
        <v>SL1210805-05-05</v>
      </c>
      <c r="C86" s="4">
        <f ca="1">IF(Input!A84="","",INDIRECT("Input!"&amp;ADDRESS(ROW()-2,$C$2)))</f>
        <v>15</v>
      </c>
      <c r="D86" s="4" t="str">
        <f t="shared" ca="1" si="7"/>
        <v>AFS62A</v>
      </c>
      <c r="E86" s="4" t="str">
        <f t="shared" ca="1" si="8"/>
        <v>001002</v>
      </c>
      <c r="F86" s="4" t="str">
        <f t="shared" ca="1" si="9"/>
        <v>SL1210805</v>
      </c>
      <c r="G86" s="4" t="str">
        <f t="shared" ca="1" si="10"/>
        <v>05-05</v>
      </c>
      <c r="H86" s="4">
        <f t="shared" ca="1" si="6"/>
        <v>84</v>
      </c>
      <c r="I86" s="4">
        <f ca="1">IF(Input!A84="","",INDIRECT("Input!"&amp;ADDRESS(ROW()-2,$I$2)))</f>
        <v>486.1</v>
      </c>
      <c r="J86" s="4">
        <f ca="1">IF(Input!A84="","",INDIRECT("Input!"&amp;ADDRESS(ROW()-2,$J$2)))</f>
        <v>6.5</v>
      </c>
      <c r="K86" s="4">
        <f ca="1">IF(Input!A84="","",INDIRECT("Input!"&amp;ADDRESS(ROW()-2,$K$2)))</f>
        <v>1.1739999999999999</v>
      </c>
      <c r="L86" s="4">
        <f ca="1">IF(Input!A84="","",INDIRECT("Input!"&amp;ADDRESS(ROW()-2,$L$2)))</f>
        <v>30</v>
      </c>
      <c r="M86" s="8">
        <f ca="1">IF(Input!A84="","",INDIRECT("Input!"&amp;ADDRESS(ROW()-2,$M$2)))</f>
        <v>44680.673043981478</v>
      </c>
      <c r="N86" s="4" t="str">
        <f ca="1">IF(Input!A84="","",INDIRECT("Input!"&amp;ADDRESS(ROW()-2,$N$2)))</f>
        <v>GW012-Mannul-SP30-MD-01</v>
      </c>
      <c r="O86" s="4">
        <f ca="1">IF(Input!A84="","",INDIRECT("Input!"&amp;ADDRESS(ROW()-2,$O$2)))</f>
        <v>2</v>
      </c>
    </row>
    <row r="87" spans="1:15" x14ac:dyDescent="0.25">
      <c r="A87" s="4" t="str">
        <f ca="1">IF(Input!A85="","",INDIRECT("Input!"&amp;ADDRESS(ROW()-2,$A$2)))</f>
        <v>W21111206-043#069</v>
      </c>
      <c r="B87" s="4" t="str">
        <f ca="1">IF(Input!A85="","",INDIRECT("Input!"&amp;ADDRESS(ROW()-2,$B$2)))</f>
        <v>SL1210805-05-05</v>
      </c>
      <c r="C87" s="4">
        <f ca="1">IF(Input!A85="","",INDIRECT("Input!"&amp;ADDRESS(ROW()-2,$C$2)))</f>
        <v>15</v>
      </c>
      <c r="D87" s="4" t="str">
        <f t="shared" ca="1" si="7"/>
        <v>W21111206</v>
      </c>
      <c r="E87" s="4" t="str">
        <f t="shared" ca="1" si="8"/>
        <v>043</v>
      </c>
      <c r="F87" s="4" t="str">
        <f t="shared" ca="1" si="9"/>
        <v>SL1210805</v>
      </c>
      <c r="G87" s="4" t="str">
        <f t="shared" ca="1" si="10"/>
        <v>05-05</v>
      </c>
      <c r="H87" s="4">
        <f t="shared" ca="1" si="6"/>
        <v>84</v>
      </c>
      <c r="I87" s="4">
        <f ca="1">IF(Input!A85="","",INDIRECT("Input!"&amp;ADDRESS(ROW()-2,$I$2)))</f>
        <v>434.5</v>
      </c>
      <c r="J87" s="4">
        <f ca="1">IF(Input!A85="","",INDIRECT("Input!"&amp;ADDRESS(ROW()-2,$J$2)))</f>
        <v>5.9</v>
      </c>
      <c r="K87" s="4">
        <f ca="1">IF(Input!A85="","",INDIRECT("Input!"&amp;ADDRESS(ROW()-2,$K$2)))</f>
        <v>1.1140000000000001</v>
      </c>
      <c r="L87" s="4">
        <f ca="1">IF(Input!A85="","",INDIRECT("Input!"&amp;ADDRESS(ROW()-2,$L$2)))</f>
        <v>30</v>
      </c>
      <c r="M87" s="8">
        <f ca="1">IF(Input!A85="","",INDIRECT("Input!"&amp;ADDRESS(ROW()-2,$M$2)))</f>
        <v>44680.671099537038</v>
      </c>
      <c r="N87" s="4" t="str">
        <f ca="1">IF(Input!A85="","",INDIRECT("Input!"&amp;ADDRESS(ROW()-2,$N$2)))</f>
        <v>GW012-Mannul-SP30-MD-01</v>
      </c>
      <c r="O87" s="4">
        <f ca="1">IF(Input!A85="","",INDIRECT("Input!"&amp;ADDRESS(ROW()-2,$O$2)))</f>
        <v>2</v>
      </c>
    </row>
    <row r="88" spans="1:15" x14ac:dyDescent="0.25">
      <c r="A88" s="4" t="str">
        <f ca="1">IF(Input!A86="","",INDIRECT("Input!"&amp;ADDRESS(ROW()-2,$A$2)))</f>
        <v>AFS62A-090138#069</v>
      </c>
      <c r="B88" s="4" t="str">
        <f ca="1">IF(Input!A86="","",INDIRECT("Input!"&amp;ADDRESS(ROW()-2,$B$2)))</f>
        <v>SL1210805-05-06</v>
      </c>
      <c r="C88" s="4">
        <f ca="1">IF(Input!A86="","",INDIRECT("Input!"&amp;ADDRESS(ROW()-2,$C$2)))</f>
        <v>15</v>
      </c>
      <c r="D88" s="4" t="str">
        <f t="shared" ca="1" si="7"/>
        <v>AFS62A</v>
      </c>
      <c r="E88" s="4" t="str">
        <f t="shared" ca="1" si="8"/>
        <v>090138</v>
      </c>
      <c r="F88" s="4" t="str">
        <f t="shared" ca="1" si="9"/>
        <v>SL1210805</v>
      </c>
      <c r="G88" s="4" t="str">
        <f t="shared" ca="1" si="10"/>
        <v>05-06</v>
      </c>
      <c r="H88" s="4">
        <f t="shared" ca="1" si="6"/>
        <v>84</v>
      </c>
      <c r="I88" s="4">
        <f ca="1">IF(Input!A86="","",INDIRECT("Input!"&amp;ADDRESS(ROW()-2,$I$2)))</f>
        <v>404.2</v>
      </c>
      <c r="J88" s="4">
        <f ca="1">IF(Input!A86="","",INDIRECT("Input!"&amp;ADDRESS(ROW()-2,$J$2)))</f>
        <v>5.4</v>
      </c>
      <c r="K88" s="4">
        <f ca="1">IF(Input!A86="","",INDIRECT("Input!"&amp;ADDRESS(ROW()-2,$K$2)))</f>
        <v>1.123</v>
      </c>
      <c r="L88" s="4">
        <f ca="1">IF(Input!A86="","",INDIRECT("Input!"&amp;ADDRESS(ROW()-2,$L$2)))</f>
        <v>30</v>
      </c>
      <c r="M88" s="8">
        <f ca="1">IF(Input!A86="","",INDIRECT("Input!"&amp;ADDRESS(ROW()-2,$M$2)))</f>
        <v>44680.669398148151</v>
      </c>
      <c r="N88" s="4" t="str">
        <f ca="1">IF(Input!A86="","",INDIRECT("Input!"&amp;ADDRESS(ROW()-2,$N$2)))</f>
        <v>GW012-Mannul-SP30-MD-01</v>
      </c>
      <c r="O88" s="4">
        <f ca="1">IF(Input!A86="","",INDIRECT("Input!"&amp;ADDRESS(ROW()-2,$O$2)))</f>
        <v>2</v>
      </c>
    </row>
    <row r="89" spans="1:15" x14ac:dyDescent="0.25">
      <c r="A89" s="4" t="str">
        <f ca="1">IF(Input!A87="","",INDIRECT("Input!"&amp;ADDRESS(ROW()-2,$A$2)))</f>
        <v>W21111205-068#069</v>
      </c>
      <c r="B89" s="4" t="str">
        <f ca="1">IF(Input!A87="","",INDIRECT("Input!"&amp;ADDRESS(ROW()-2,$B$2)))</f>
        <v>SL1210805-05-06</v>
      </c>
      <c r="C89" s="4">
        <f ca="1">IF(Input!A87="","",INDIRECT("Input!"&amp;ADDRESS(ROW()-2,$C$2)))</f>
        <v>15</v>
      </c>
      <c r="D89" s="4" t="str">
        <f t="shared" ca="1" si="7"/>
        <v>W21111205</v>
      </c>
      <c r="E89" s="4" t="str">
        <f t="shared" ca="1" si="8"/>
        <v>068</v>
      </c>
      <c r="F89" s="4" t="str">
        <f t="shared" ca="1" si="9"/>
        <v>SL1210805</v>
      </c>
      <c r="G89" s="4" t="str">
        <f t="shared" ca="1" si="10"/>
        <v>05-06</v>
      </c>
      <c r="H89" s="4">
        <f t="shared" ca="1" si="6"/>
        <v>84</v>
      </c>
      <c r="I89" s="4">
        <f ca="1">IF(Input!A87="","",INDIRECT("Input!"&amp;ADDRESS(ROW()-2,$I$2)))</f>
        <v>457.4</v>
      </c>
      <c r="J89" s="4">
        <f ca="1">IF(Input!A87="","",INDIRECT("Input!"&amp;ADDRESS(ROW()-2,$J$2)))</f>
        <v>6.2</v>
      </c>
      <c r="K89" s="4">
        <f ca="1">IF(Input!A87="","",INDIRECT("Input!"&amp;ADDRESS(ROW()-2,$K$2)))</f>
        <v>1.218</v>
      </c>
      <c r="L89" s="4">
        <f ca="1">IF(Input!A87="","",INDIRECT("Input!"&amp;ADDRESS(ROW()-2,$L$2)))</f>
        <v>30</v>
      </c>
      <c r="M89" s="8">
        <f ca="1">IF(Input!A87="","",INDIRECT("Input!"&amp;ADDRESS(ROW()-2,$M$2)))</f>
        <v>44680.66611111111</v>
      </c>
      <c r="N89" s="4" t="str">
        <f ca="1">IF(Input!A87="","",INDIRECT("Input!"&amp;ADDRESS(ROW()-2,$N$2)))</f>
        <v>GW012-Mannul-SP30-MD-01</v>
      </c>
      <c r="O89" s="4">
        <f ca="1">IF(Input!A87="","",INDIRECT("Input!"&amp;ADDRESS(ROW()-2,$O$2)))</f>
        <v>2</v>
      </c>
    </row>
    <row r="90" spans="1:15" x14ac:dyDescent="0.25">
      <c r="A90" s="4" t="str">
        <f ca="1">IF(Input!A88="","",INDIRECT("Input!"&amp;ADDRESS(ROW()-2,$A$2)))</f>
        <v>W21111203-002#069</v>
      </c>
      <c r="B90" s="4" t="str">
        <f ca="1">IF(Input!A88="","",INDIRECT("Input!"&amp;ADDRESS(ROW()-2,$B$2)))</f>
        <v>SL1210805-05-02</v>
      </c>
      <c r="C90" s="4">
        <f ca="1">IF(Input!A88="","",INDIRECT("Input!"&amp;ADDRESS(ROW()-2,$C$2)))</f>
        <v>15</v>
      </c>
      <c r="D90" s="4" t="str">
        <f t="shared" ca="1" si="7"/>
        <v>W21111203</v>
      </c>
      <c r="E90" s="4" t="str">
        <f t="shared" ca="1" si="8"/>
        <v>002</v>
      </c>
      <c r="F90" s="4" t="str">
        <f t="shared" ca="1" si="9"/>
        <v>SL1210805</v>
      </c>
      <c r="G90" s="4" t="str">
        <f t="shared" ca="1" si="10"/>
        <v>05-02</v>
      </c>
      <c r="H90" s="4">
        <f t="shared" ca="1" si="6"/>
        <v>84</v>
      </c>
      <c r="I90" s="4">
        <f ca="1">IF(Input!A88="","",INDIRECT("Input!"&amp;ADDRESS(ROW()-2,$I$2)))</f>
        <v>406.7</v>
      </c>
      <c r="J90" s="4">
        <f ca="1">IF(Input!A88="","",INDIRECT("Input!"&amp;ADDRESS(ROW()-2,$J$2)))</f>
        <v>5.5</v>
      </c>
      <c r="K90" s="4">
        <f ca="1">IF(Input!A88="","",INDIRECT("Input!"&amp;ADDRESS(ROW()-2,$K$2)))</f>
        <v>1.139</v>
      </c>
      <c r="L90" s="4">
        <f ca="1">IF(Input!A88="","",INDIRECT("Input!"&amp;ADDRESS(ROW()-2,$L$2)))</f>
        <v>30</v>
      </c>
      <c r="M90" s="8">
        <f ca="1">IF(Input!A88="","",INDIRECT("Input!"&amp;ADDRESS(ROW()-2,$M$2)))</f>
        <v>44680.6640625</v>
      </c>
      <c r="N90" s="4" t="str">
        <f ca="1">IF(Input!A88="","",INDIRECT("Input!"&amp;ADDRESS(ROW()-2,$N$2)))</f>
        <v>GW012-Mannul-SP30-MD-01</v>
      </c>
      <c r="O90" s="4">
        <f ca="1">IF(Input!A88="","",INDIRECT("Input!"&amp;ADDRESS(ROW()-2,$O$2)))</f>
        <v>2</v>
      </c>
    </row>
    <row r="91" spans="1:15" x14ac:dyDescent="0.25">
      <c r="A91" s="4" t="str">
        <f ca="1">IF(Input!A89="","",INDIRECT("Input!"&amp;ADDRESS(ROW()-2,$A$2)))</f>
        <v>W21111206-042#069</v>
      </c>
      <c r="B91" s="4" t="str">
        <f ca="1">IF(Input!A89="","",INDIRECT("Input!"&amp;ADDRESS(ROW()-2,$B$2)))</f>
        <v>SL1210805-05-02</v>
      </c>
      <c r="C91" s="4">
        <f ca="1">IF(Input!A89="","",INDIRECT("Input!"&amp;ADDRESS(ROW()-2,$C$2)))</f>
        <v>15</v>
      </c>
      <c r="D91" s="4" t="str">
        <f t="shared" ca="1" si="7"/>
        <v>W21111206</v>
      </c>
      <c r="E91" s="4" t="str">
        <f t="shared" ca="1" si="8"/>
        <v>042</v>
      </c>
      <c r="F91" s="4" t="str">
        <f t="shared" ca="1" si="9"/>
        <v>SL1210805</v>
      </c>
      <c r="G91" s="4" t="str">
        <f t="shared" ca="1" si="10"/>
        <v>05-02</v>
      </c>
      <c r="H91" s="4">
        <f t="shared" ca="1" si="6"/>
        <v>84</v>
      </c>
      <c r="I91" s="4">
        <f ca="1">IF(Input!A89="","",INDIRECT("Input!"&amp;ADDRESS(ROW()-2,$I$2)))</f>
        <v>487.8</v>
      </c>
      <c r="J91" s="4">
        <f ca="1">IF(Input!A89="","",INDIRECT("Input!"&amp;ADDRESS(ROW()-2,$J$2)))</f>
        <v>6.6</v>
      </c>
      <c r="K91" s="4">
        <f ca="1">IF(Input!A89="","",INDIRECT("Input!"&amp;ADDRESS(ROW()-2,$K$2)))</f>
        <v>1.2310000000000001</v>
      </c>
      <c r="L91" s="4">
        <f ca="1">IF(Input!A89="","",INDIRECT("Input!"&amp;ADDRESS(ROW()-2,$L$2)))</f>
        <v>30</v>
      </c>
      <c r="M91" s="8">
        <f ca="1">IF(Input!A89="","",INDIRECT("Input!"&amp;ADDRESS(ROW()-2,$M$2)))</f>
        <v>44680.662326388891</v>
      </c>
      <c r="N91" s="4" t="str">
        <f ca="1">IF(Input!A89="","",INDIRECT("Input!"&amp;ADDRESS(ROW()-2,$N$2)))</f>
        <v>GW012-Mannul-SP30-MD-01</v>
      </c>
      <c r="O91" s="4">
        <f ca="1">IF(Input!A89="","",INDIRECT("Input!"&amp;ADDRESS(ROW()-2,$O$2)))</f>
        <v>2</v>
      </c>
    </row>
    <row r="92" spans="1:15" x14ac:dyDescent="0.25">
      <c r="A92" s="4" t="str">
        <f ca="1">IF(Input!A90="","",INDIRECT("Input!"&amp;ADDRESS(ROW()-2,$A$2)))</f>
        <v>W21111206-044#069</v>
      </c>
      <c r="B92" s="4" t="str">
        <f ca="1">IF(Input!A90="","",INDIRECT("Input!"&amp;ADDRESS(ROW()-2,$B$2)))</f>
        <v>SL1210805-05-06</v>
      </c>
      <c r="C92" s="4">
        <f ca="1">IF(Input!A90="","",INDIRECT("Input!"&amp;ADDRESS(ROW()-2,$C$2)))</f>
        <v>15</v>
      </c>
      <c r="D92" s="4" t="str">
        <f t="shared" ca="1" si="7"/>
        <v>W21111206</v>
      </c>
      <c r="E92" s="4" t="str">
        <f t="shared" ca="1" si="8"/>
        <v>044</v>
      </c>
      <c r="F92" s="4" t="str">
        <f t="shared" ca="1" si="9"/>
        <v>SL1210805</v>
      </c>
      <c r="G92" s="4" t="str">
        <f t="shared" ca="1" si="10"/>
        <v>05-06</v>
      </c>
      <c r="H92" s="4">
        <f t="shared" ca="1" si="6"/>
        <v>84</v>
      </c>
      <c r="I92" s="4">
        <f ca="1">IF(Input!A90="","",INDIRECT("Input!"&amp;ADDRESS(ROW()-2,$I$2)))</f>
        <v>457.2</v>
      </c>
      <c r="J92" s="4">
        <f ca="1">IF(Input!A90="","",INDIRECT("Input!"&amp;ADDRESS(ROW()-2,$J$2)))</f>
        <v>6.2</v>
      </c>
      <c r="K92" s="4">
        <f ca="1">IF(Input!A90="","",INDIRECT("Input!"&amp;ADDRESS(ROW()-2,$K$2)))</f>
        <v>1.1599999999999999</v>
      </c>
      <c r="L92" s="4">
        <f ca="1">IF(Input!A90="","",INDIRECT("Input!"&amp;ADDRESS(ROW()-2,$L$2)))</f>
        <v>30</v>
      </c>
      <c r="M92" s="8">
        <f ca="1">IF(Input!A90="","",INDIRECT("Input!"&amp;ADDRESS(ROW()-2,$M$2)))</f>
        <v>44680.659467592595</v>
      </c>
      <c r="N92" s="4" t="str">
        <f ca="1">IF(Input!A90="","",INDIRECT("Input!"&amp;ADDRESS(ROW()-2,$N$2)))</f>
        <v>GW012-Mannul-SP30-MD-01</v>
      </c>
      <c r="O92" s="4">
        <f ca="1">IF(Input!A90="","",INDIRECT("Input!"&amp;ADDRESS(ROW()-2,$O$2)))</f>
        <v>2</v>
      </c>
    </row>
    <row r="93" spans="1:15" x14ac:dyDescent="0.25">
      <c r="A93" s="4" t="str">
        <f ca="1">IF(Input!A91="","",INDIRECT("Input!"&amp;ADDRESS(ROW()-2,$A$2)))</f>
        <v>AFS62A-038384#069</v>
      </c>
      <c r="B93" s="4" t="str">
        <f ca="1">IF(Input!A91="","",INDIRECT("Input!"&amp;ADDRESS(ROW()-2,$B$2)))</f>
        <v>SL1210805-05-02</v>
      </c>
      <c r="C93" s="4">
        <f ca="1">IF(Input!A91="","",INDIRECT("Input!"&amp;ADDRESS(ROW()-2,$C$2)))</f>
        <v>15</v>
      </c>
      <c r="D93" s="4" t="str">
        <f t="shared" ca="1" si="7"/>
        <v>AFS62A</v>
      </c>
      <c r="E93" s="4" t="str">
        <f t="shared" ca="1" si="8"/>
        <v>038384</v>
      </c>
      <c r="F93" s="4" t="str">
        <f t="shared" ca="1" si="9"/>
        <v>SL1210805</v>
      </c>
      <c r="G93" s="4" t="str">
        <f t="shared" ca="1" si="10"/>
        <v>05-02</v>
      </c>
      <c r="H93" s="4">
        <f t="shared" ca="1" si="6"/>
        <v>84</v>
      </c>
      <c r="I93" s="4">
        <f ca="1">IF(Input!A91="","",INDIRECT("Input!"&amp;ADDRESS(ROW()-2,$I$2)))</f>
        <v>408.1</v>
      </c>
      <c r="J93" s="4">
        <f ca="1">IF(Input!A91="","",INDIRECT("Input!"&amp;ADDRESS(ROW()-2,$J$2)))</f>
        <v>5.5</v>
      </c>
      <c r="K93" s="4">
        <f ca="1">IF(Input!A91="","",INDIRECT("Input!"&amp;ADDRESS(ROW()-2,$K$2)))</f>
        <v>1.119</v>
      </c>
      <c r="L93" s="4">
        <f ca="1">IF(Input!A91="","",INDIRECT("Input!"&amp;ADDRESS(ROW()-2,$L$2)))</f>
        <v>30</v>
      </c>
      <c r="M93" s="8">
        <f ca="1">IF(Input!A91="","",INDIRECT("Input!"&amp;ADDRESS(ROW()-2,$M$2)))</f>
        <v>44680.657488425924</v>
      </c>
      <c r="N93" s="4" t="str">
        <f ca="1">IF(Input!A91="","",INDIRECT("Input!"&amp;ADDRESS(ROW()-2,$N$2)))</f>
        <v>GW012-Mannul-SP30-MD-01</v>
      </c>
      <c r="O93" s="4">
        <f ca="1">IF(Input!A91="","",INDIRECT("Input!"&amp;ADDRESS(ROW()-2,$O$2)))</f>
        <v>2</v>
      </c>
    </row>
    <row r="94" spans="1:15" x14ac:dyDescent="0.25">
      <c r="A94" s="4" t="str">
        <f ca="1">IF(Input!A92="","",INDIRECT("Input!"&amp;ADDRESS(ROW()-2,$A$2)))</f>
        <v>W21111206-044#069</v>
      </c>
      <c r="B94" s="4" t="str">
        <f ca="1">IF(Input!A92="","",INDIRECT("Input!"&amp;ADDRESS(ROW()-2,$B$2)))</f>
        <v>SL1210805-05-06</v>
      </c>
      <c r="C94" s="4">
        <f ca="1">IF(Input!A92="","",INDIRECT("Input!"&amp;ADDRESS(ROW()-2,$C$2)))</f>
        <v>14</v>
      </c>
      <c r="D94" s="4" t="str">
        <f t="shared" ca="1" si="7"/>
        <v>W21111206</v>
      </c>
      <c r="E94" s="4" t="str">
        <f t="shared" ca="1" si="8"/>
        <v>044</v>
      </c>
      <c r="F94" s="4" t="str">
        <f t="shared" ca="1" si="9"/>
        <v>SL1210805</v>
      </c>
      <c r="G94" s="4" t="str">
        <f t="shared" ca="1" si="10"/>
        <v>05-06</v>
      </c>
      <c r="H94" s="4">
        <f t="shared" ca="1" si="6"/>
        <v>83</v>
      </c>
      <c r="I94" s="4">
        <f ca="1">IF(Input!A92="","",INDIRECT("Input!"&amp;ADDRESS(ROW()-2,$I$2)))</f>
        <v>425.6</v>
      </c>
      <c r="J94" s="4">
        <f ca="1">IF(Input!A92="","",INDIRECT("Input!"&amp;ADDRESS(ROW()-2,$J$2)))</f>
        <v>5.7</v>
      </c>
      <c r="K94" s="4">
        <f ca="1">IF(Input!A92="","",INDIRECT("Input!"&amp;ADDRESS(ROW()-2,$K$2)))</f>
        <v>1.1779999999999999</v>
      </c>
      <c r="L94" s="4">
        <f ca="1">IF(Input!A92="","",INDIRECT("Input!"&amp;ADDRESS(ROW()-2,$L$2)))</f>
        <v>30</v>
      </c>
      <c r="M94" s="8">
        <f ca="1">IF(Input!A92="","",INDIRECT("Input!"&amp;ADDRESS(ROW()-2,$M$2)))</f>
        <v>44680.655405092592</v>
      </c>
      <c r="N94" s="4" t="str">
        <f ca="1">IF(Input!A92="","",INDIRECT("Input!"&amp;ADDRESS(ROW()-2,$N$2)))</f>
        <v>GW012-Mannul-SP30-MD-01</v>
      </c>
      <c r="O94" s="4">
        <f ca="1">IF(Input!A92="","",INDIRECT("Input!"&amp;ADDRESS(ROW()-2,$O$2)))</f>
        <v>2</v>
      </c>
    </row>
    <row r="95" spans="1:15" x14ac:dyDescent="0.25">
      <c r="A95" s="4" t="str">
        <f ca="1">IF(Input!A93="","",INDIRECT("Input!"&amp;ADDRESS(ROW()-2,$A$2)))</f>
        <v>W21111203-007#069</v>
      </c>
      <c r="B95" s="4" t="str">
        <f ca="1">IF(Input!A93="","",INDIRECT("Input!"&amp;ADDRESS(ROW()-2,$B$2)))</f>
        <v>SL1210805-05-05</v>
      </c>
      <c r="C95" s="4">
        <f ca="1">IF(Input!A93="","",INDIRECT("Input!"&amp;ADDRESS(ROW()-2,$C$2)))</f>
        <v>14</v>
      </c>
      <c r="D95" s="4" t="str">
        <f t="shared" ca="1" si="7"/>
        <v>W21111203</v>
      </c>
      <c r="E95" s="4" t="str">
        <f t="shared" ca="1" si="8"/>
        <v>007</v>
      </c>
      <c r="F95" s="4" t="str">
        <f t="shared" ca="1" si="9"/>
        <v>SL1210805</v>
      </c>
      <c r="G95" s="4" t="str">
        <f t="shared" ca="1" si="10"/>
        <v>05-05</v>
      </c>
      <c r="H95" s="4">
        <f t="shared" ca="1" si="6"/>
        <v>83</v>
      </c>
      <c r="I95" s="4">
        <f ca="1">IF(Input!A93="","",INDIRECT("Input!"&amp;ADDRESS(ROW()-2,$I$2)))</f>
        <v>428.8</v>
      </c>
      <c r="J95" s="4">
        <f ca="1">IF(Input!A93="","",INDIRECT("Input!"&amp;ADDRESS(ROW()-2,$J$2)))</f>
        <v>5.8</v>
      </c>
      <c r="K95" s="4">
        <f ca="1">IF(Input!A93="","",INDIRECT("Input!"&amp;ADDRESS(ROW()-2,$K$2)))</f>
        <v>1.1950000000000001</v>
      </c>
      <c r="L95" s="4">
        <f ca="1">IF(Input!A93="","",INDIRECT("Input!"&amp;ADDRESS(ROW()-2,$L$2)))</f>
        <v>30</v>
      </c>
      <c r="M95" s="8">
        <f ca="1">IF(Input!A93="","",INDIRECT("Input!"&amp;ADDRESS(ROW()-2,$M$2)))</f>
        <v>44680.653287037036</v>
      </c>
      <c r="N95" s="4" t="str">
        <f ca="1">IF(Input!A93="","",INDIRECT("Input!"&amp;ADDRESS(ROW()-2,$N$2)))</f>
        <v>GW012-Mannul-SP30-MD-01</v>
      </c>
      <c r="O95" s="4">
        <f ca="1">IF(Input!A93="","",INDIRECT("Input!"&amp;ADDRESS(ROW()-2,$O$2)))</f>
        <v>2</v>
      </c>
    </row>
    <row r="96" spans="1:15" x14ac:dyDescent="0.25">
      <c r="A96" s="4" t="str">
        <f ca="1">IF(Input!A94="","",INDIRECT("Input!"&amp;ADDRESS(ROW()-2,$A$2)))</f>
        <v>W21111203-008#069</v>
      </c>
      <c r="B96" s="4" t="str">
        <f ca="1">IF(Input!A94="","",INDIRECT("Input!"&amp;ADDRESS(ROW()-2,$B$2)))</f>
        <v>SL1210805-05-06</v>
      </c>
      <c r="C96" s="4">
        <f ca="1">IF(Input!A94="","",INDIRECT("Input!"&amp;ADDRESS(ROW()-2,$C$2)))</f>
        <v>14</v>
      </c>
      <c r="D96" s="4" t="str">
        <f t="shared" ca="1" si="7"/>
        <v>W21111203</v>
      </c>
      <c r="E96" s="4" t="str">
        <f t="shared" ca="1" si="8"/>
        <v>008</v>
      </c>
      <c r="F96" s="4" t="str">
        <f t="shared" ca="1" si="9"/>
        <v>SL1210805</v>
      </c>
      <c r="G96" s="4" t="str">
        <f t="shared" ca="1" si="10"/>
        <v>05-06</v>
      </c>
      <c r="H96" s="4">
        <f t="shared" ca="1" si="6"/>
        <v>83</v>
      </c>
      <c r="I96" s="4">
        <f ca="1">IF(Input!A94="","",INDIRECT("Input!"&amp;ADDRESS(ROW()-2,$I$2)))</f>
        <v>432.9</v>
      </c>
      <c r="J96" s="4">
        <f ca="1">IF(Input!A94="","",INDIRECT("Input!"&amp;ADDRESS(ROW()-2,$J$2)))</f>
        <v>5.8</v>
      </c>
      <c r="K96" s="4">
        <f ca="1">IF(Input!A94="","",INDIRECT("Input!"&amp;ADDRESS(ROW()-2,$K$2)))</f>
        <v>1.1499999999999999</v>
      </c>
      <c r="L96" s="4">
        <f ca="1">IF(Input!A94="","",INDIRECT("Input!"&amp;ADDRESS(ROW()-2,$L$2)))</f>
        <v>30</v>
      </c>
      <c r="M96" s="8">
        <f ca="1">IF(Input!A94="","",INDIRECT("Input!"&amp;ADDRESS(ROW()-2,$M$2)))</f>
        <v>44680.650972222225</v>
      </c>
      <c r="N96" s="4" t="str">
        <f ca="1">IF(Input!A94="","",INDIRECT("Input!"&amp;ADDRESS(ROW()-2,$N$2)))</f>
        <v>GW012-Mannul-SP30-MD-01</v>
      </c>
      <c r="O96" s="4">
        <f ca="1">IF(Input!A94="","",INDIRECT("Input!"&amp;ADDRESS(ROW()-2,$O$2)))</f>
        <v>2</v>
      </c>
    </row>
    <row r="97" spans="1:15" x14ac:dyDescent="0.25">
      <c r="A97" s="4" t="str">
        <f ca="1">IF(Input!A95="","",INDIRECT("Input!"&amp;ADDRESS(ROW()-2,$A$2)))</f>
        <v>W21111205-067#069</v>
      </c>
      <c r="B97" s="4" t="str">
        <f ca="1">IF(Input!A95="","",INDIRECT("Input!"&amp;ADDRESS(ROW()-2,$B$2)))</f>
        <v>SL1210805-05-05</v>
      </c>
      <c r="C97" s="4">
        <f ca="1">IF(Input!A95="","",INDIRECT("Input!"&amp;ADDRESS(ROW()-2,$C$2)))</f>
        <v>14</v>
      </c>
      <c r="D97" s="4" t="str">
        <f t="shared" ca="1" si="7"/>
        <v>W21111205</v>
      </c>
      <c r="E97" s="4" t="str">
        <f t="shared" ca="1" si="8"/>
        <v>067</v>
      </c>
      <c r="F97" s="4" t="str">
        <f t="shared" ca="1" si="9"/>
        <v>SL1210805</v>
      </c>
      <c r="G97" s="4" t="str">
        <f t="shared" ca="1" si="10"/>
        <v>05-05</v>
      </c>
      <c r="H97" s="4">
        <f t="shared" ca="1" si="6"/>
        <v>83</v>
      </c>
      <c r="I97" s="4">
        <f ca="1">IF(Input!A95="","",INDIRECT("Input!"&amp;ADDRESS(ROW()-2,$I$2)))</f>
        <v>446.5</v>
      </c>
      <c r="J97" s="4">
        <f ca="1">IF(Input!A95="","",INDIRECT("Input!"&amp;ADDRESS(ROW()-2,$J$2)))</f>
        <v>6</v>
      </c>
      <c r="K97" s="4">
        <f ca="1">IF(Input!A95="","",INDIRECT("Input!"&amp;ADDRESS(ROW()-2,$K$2)))</f>
        <v>1.1919999999999999</v>
      </c>
      <c r="L97" s="4">
        <f ca="1">IF(Input!A95="","",INDIRECT("Input!"&amp;ADDRESS(ROW()-2,$L$2)))</f>
        <v>30</v>
      </c>
      <c r="M97" s="8">
        <f ca="1">IF(Input!A95="","",INDIRECT("Input!"&amp;ADDRESS(ROW()-2,$M$2)))</f>
        <v>44680.648877314816</v>
      </c>
      <c r="N97" s="4" t="str">
        <f ca="1">IF(Input!A95="","",INDIRECT("Input!"&amp;ADDRESS(ROW()-2,$N$2)))</f>
        <v>GW012-Mannul-SP30-MD-01</v>
      </c>
      <c r="O97" s="4">
        <f ca="1">IF(Input!A95="","",INDIRECT("Input!"&amp;ADDRESS(ROW()-2,$O$2)))</f>
        <v>2</v>
      </c>
    </row>
    <row r="98" spans="1:15" x14ac:dyDescent="0.25">
      <c r="A98" s="4" t="str">
        <f ca="1">IF(Input!A96="","",INDIRECT("Input!"&amp;ADDRESS(ROW()-2,$A$2)))</f>
        <v>W21111206-043#069</v>
      </c>
      <c r="B98" s="4" t="str">
        <f ca="1">IF(Input!A96="","",INDIRECT("Input!"&amp;ADDRESS(ROW()-2,$B$2)))</f>
        <v>SL1210805-05-05</v>
      </c>
      <c r="C98" s="4">
        <f ca="1">IF(Input!A96="","",INDIRECT("Input!"&amp;ADDRESS(ROW()-2,$C$2)))</f>
        <v>14</v>
      </c>
      <c r="D98" s="4" t="str">
        <f t="shared" ca="1" si="7"/>
        <v>W21111206</v>
      </c>
      <c r="E98" s="4" t="str">
        <f t="shared" ca="1" si="8"/>
        <v>043</v>
      </c>
      <c r="F98" s="4" t="str">
        <f t="shared" ca="1" si="9"/>
        <v>SL1210805</v>
      </c>
      <c r="G98" s="4" t="str">
        <f t="shared" ca="1" si="10"/>
        <v>05-05</v>
      </c>
      <c r="H98" s="4">
        <f t="shared" ca="1" si="6"/>
        <v>83</v>
      </c>
      <c r="I98" s="4">
        <f ca="1">IF(Input!A96="","",INDIRECT("Input!"&amp;ADDRESS(ROW()-2,$I$2)))</f>
        <v>384.8</v>
      </c>
      <c r="J98" s="4">
        <f ca="1">IF(Input!A96="","",INDIRECT("Input!"&amp;ADDRESS(ROW()-2,$J$2)))</f>
        <v>5.2</v>
      </c>
      <c r="K98" s="4">
        <f ca="1">IF(Input!A96="","",INDIRECT("Input!"&amp;ADDRESS(ROW()-2,$K$2)))</f>
        <v>1.173</v>
      </c>
      <c r="L98" s="4">
        <f ca="1">IF(Input!A96="","",INDIRECT("Input!"&amp;ADDRESS(ROW()-2,$L$2)))</f>
        <v>30</v>
      </c>
      <c r="M98" s="8">
        <f ca="1">IF(Input!A96="","",INDIRECT("Input!"&amp;ADDRESS(ROW()-2,$M$2)))</f>
        <v>44680.646736111114</v>
      </c>
      <c r="N98" s="4" t="str">
        <f ca="1">IF(Input!A96="","",INDIRECT("Input!"&amp;ADDRESS(ROW()-2,$N$2)))</f>
        <v>GW012-Mannul-SP30-MD-01</v>
      </c>
      <c r="O98" s="4">
        <f ca="1">IF(Input!A96="","",INDIRECT("Input!"&amp;ADDRESS(ROW()-2,$O$2)))</f>
        <v>2</v>
      </c>
    </row>
    <row r="99" spans="1:15" x14ac:dyDescent="0.25">
      <c r="A99" s="4" t="str">
        <f ca="1">IF(Input!A97="","",INDIRECT("Input!"&amp;ADDRESS(ROW()-2,$A$2)))</f>
        <v>W21111204-003#069</v>
      </c>
      <c r="B99" s="4" t="str">
        <f ca="1">IF(Input!A97="","",INDIRECT("Input!"&amp;ADDRESS(ROW()-2,$B$2)))</f>
        <v>SL1210805-05-05</v>
      </c>
      <c r="C99" s="4">
        <f ca="1">IF(Input!A97="","",INDIRECT("Input!"&amp;ADDRESS(ROW()-2,$C$2)))</f>
        <v>14</v>
      </c>
      <c r="D99" s="4" t="str">
        <f t="shared" ca="1" si="7"/>
        <v>W21111204</v>
      </c>
      <c r="E99" s="4" t="str">
        <f t="shared" ca="1" si="8"/>
        <v>003</v>
      </c>
      <c r="F99" s="4" t="str">
        <f t="shared" ca="1" si="9"/>
        <v>SL1210805</v>
      </c>
      <c r="G99" s="4" t="str">
        <f t="shared" ca="1" si="10"/>
        <v>05-05</v>
      </c>
      <c r="H99" s="4">
        <f t="shared" ca="1" si="6"/>
        <v>83</v>
      </c>
      <c r="I99" s="4">
        <f ca="1">IF(Input!A97="","",INDIRECT("Input!"&amp;ADDRESS(ROW()-2,$I$2)))</f>
        <v>389.6</v>
      </c>
      <c r="J99" s="4">
        <f ca="1">IF(Input!A97="","",INDIRECT("Input!"&amp;ADDRESS(ROW()-2,$J$2)))</f>
        <v>5.2</v>
      </c>
      <c r="K99" s="4">
        <f ca="1">IF(Input!A97="","",INDIRECT("Input!"&amp;ADDRESS(ROW()-2,$K$2)))</f>
        <v>1.163</v>
      </c>
      <c r="L99" s="4">
        <f ca="1">IF(Input!A97="","",INDIRECT("Input!"&amp;ADDRESS(ROW()-2,$L$2)))</f>
        <v>30</v>
      </c>
      <c r="M99" s="8">
        <f ca="1">IF(Input!A97="","",INDIRECT("Input!"&amp;ADDRESS(ROW()-2,$M$2)))</f>
        <v>44680.644953703704</v>
      </c>
      <c r="N99" s="4" t="str">
        <f ca="1">IF(Input!A97="","",INDIRECT("Input!"&amp;ADDRESS(ROW()-2,$N$2)))</f>
        <v>GW012-Mannul-SP30-MD-01</v>
      </c>
      <c r="O99" s="4">
        <f ca="1">IF(Input!A97="","",INDIRECT("Input!"&amp;ADDRESS(ROW()-2,$O$2)))</f>
        <v>2</v>
      </c>
    </row>
    <row r="100" spans="1:15" x14ac:dyDescent="0.25">
      <c r="A100" s="4" t="str">
        <f ca="1">IF(Input!A98="","",INDIRECT("Input!"&amp;ADDRESS(ROW()-2,$A$2)))</f>
        <v>W21111203-002#069</v>
      </c>
      <c r="B100" s="4" t="str">
        <f ca="1">IF(Input!A98="","",INDIRECT("Input!"&amp;ADDRESS(ROW()-2,$B$2)))</f>
        <v>SL1210805-05-02</v>
      </c>
      <c r="C100" s="4">
        <f ca="1">IF(Input!A98="","",INDIRECT("Input!"&amp;ADDRESS(ROW()-2,$C$2)))</f>
        <v>14</v>
      </c>
      <c r="D100" s="4" t="str">
        <f t="shared" ca="1" si="7"/>
        <v>W21111203</v>
      </c>
      <c r="E100" s="4" t="str">
        <f t="shared" ca="1" si="8"/>
        <v>002</v>
      </c>
      <c r="F100" s="4" t="str">
        <f t="shared" ca="1" si="9"/>
        <v>SL1210805</v>
      </c>
      <c r="G100" s="4" t="str">
        <f t="shared" ca="1" si="10"/>
        <v>05-02</v>
      </c>
      <c r="H100" s="4">
        <f t="shared" ref="H100:H131" ca="1" si="11">IF(A100="","",MID(A100,FIND("#",A100,1)+1,3)+C100)</f>
        <v>83</v>
      </c>
      <c r="I100" s="4">
        <f ca="1">IF(Input!A98="","",INDIRECT("Input!"&amp;ADDRESS(ROW()-2,$I$2)))</f>
        <v>379.3</v>
      </c>
      <c r="J100" s="4">
        <f ca="1">IF(Input!A98="","",INDIRECT("Input!"&amp;ADDRESS(ROW()-2,$J$2)))</f>
        <v>5.0999999999999996</v>
      </c>
      <c r="K100" s="4">
        <f ca="1">IF(Input!A98="","",INDIRECT("Input!"&amp;ADDRESS(ROW()-2,$K$2)))</f>
        <v>1.1220000000000001</v>
      </c>
      <c r="L100" s="4">
        <f ca="1">IF(Input!A98="","",INDIRECT("Input!"&amp;ADDRESS(ROW()-2,$L$2)))</f>
        <v>30</v>
      </c>
      <c r="M100" s="8">
        <f ca="1">IF(Input!A98="","",INDIRECT("Input!"&amp;ADDRESS(ROW()-2,$M$2)))</f>
        <v>44680.642951388887</v>
      </c>
      <c r="N100" s="4" t="str">
        <f ca="1">IF(Input!A98="","",INDIRECT("Input!"&amp;ADDRESS(ROW()-2,$N$2)))</f>
        <v>GW012-Mannul-SP30-MD-01</v>
      </c>
      <c r="O100" s="4">
        <f ca="1">IF(Input!A98="","",INDIRECT("Input!"&amp;ADDRESS(ROW()-2,$O$2)))</f>
        <v>2</v>
      </c>
    </row>
    <row r="101" spans="1:15" x14ac:dyDescent="0.25">
      <c r="A101" s="4" t="str">
        <f ca="1">IF(Input!A99="","",INDIRECT("Input!"&amp;ADDRESS(ROW()-2,$A$2)))</f>
        <v>AFS62A-001002#069</v>
      </c>
      <c r="B101" s="4" t="str">
        <f ca="1">IF(Input!A99="","",INDIRECT("Input!"&amp;ADDRESS(ROW()-2,$B$2)))</f>
        <v>SL1210805-05-05</v>
      </c>
      <c r="C101" s="4">
        <f ca="1">IF(Input!A99="","",INDIRECT("Input!"&amp;ADDRESS(ROW()-2,$C$2)))</f>
        <v>14</v>
      </c>
      <c r="D101" s="4" t="str">
        <f t="shared" ca="1" si="7"/>
        <v>AFS62A</v>
      </c>
      <c r="E101" s="4" t="str">
        <f t="shared" ca="1" si="8"/>
        <v>001002</v>
      </c>
      <c r="F101" s="4" t="str">
        <f t="shared" ca="1" si="9"/>
        <v>SL1210805</v>
      </c>
      <c r="G101" s="4" t="str">
        <f t="shared" ca="1" si="10"/>
        <v>05-05</v>
      </c>
      <c r="H101" s="4">
        <f t="shared" ca="1" si="11"/>
        <v>83</v>
      </c>
      <c r="I101" s="4">
        <f ca="1">IF(Input!A99="","",INDIRECT("Input!"&amp;ADDRESS(ROW()-2,$I$2)))</f>
        <v>412.9</v>
      </c>
      <c r="J101" s="4">
        <f ca="1">IF(Input!A99="","",INDIRECT("Input!"&amp;ADDRESS(ROW()-2,$J$2)))</f>
        <v>5.6</v>
      </c>
      <c r="K101" s="4">
        <f ca="1">IF(Input!A99="","",INDIRECT("Input!"&amp;ADDRESS(ROW()-2,$K$2)))</f>
        <v>1.0780000000000001</v>
      </c>
      <c r="L101" s="4">
        <f ca="1">IF(Input!A99="","",INDIRECT("Input!"&amp;ADDRESS(ROW()-2,$L$2)))</f>
        <v>30</v>
      </c>
      <c r="M101" s="8">
        <f ca="1">IF(Input!A99="","",INDIRECT("Input!"&amp;ADDRESS(ROW()-2,$M$2)))</f>
        <v>44680.641157407408</v>
      </c>
      <c r="N101" s="4" t="str">
        <f ca="1">IF(Input!A99="","",INDIRECT("Input!"&amp;ADDRESS(ROW()-2,$N$2)))</f>
        <v>GW012-Mannul-SP30-MD-01</v>
      </c>
      <c r="O101" s="4">
        <f ca="1">IF(Input!A99="","",INDIRECT("Input!"&amp;ADDRESS(ROW()-2,$O$2)))</f>
        <v>2</v>
      </c>
    </row>
    <row r="102" spans="1:15" x14ac:dyDescent="0.25">
      <c r="A102" s="4" t="str">
        <f ca="1">IF(Input!A100="","",INDIRECT("Input!"&amp;ADDRESS(ROW()-2,$A$2)))</f>
        <v>W21111205-066#069</v>
      </c>
      <c r="B102" s="4" t="str">
        <f ca="1">IF(Input!A100="","",INDIRECT("Input!"&amp;ADDRESS(ROW()-2,$B$2)))</f>
        <v>SL1210805-05-02</v>
      </c>
      <c r="C102" s="4">
        <f ca="1">IF(Input!A100="","",INDIRECT("Input!"&amp;ADDRESS(ROW()-2,$C$2)))</f>
        <v>14</v>
      </c>
      <c r="D102" s="4" t="str">
        <f t="shared" ca="1" si="7"/>
        <v>W21111205</v>
      </c>
      <c r="E102" s="4" t="str">
        <f t="shared" ca="1" si="8"/>
        <v>066</v>
      </c>
      <c r="F102" s="4" t="str">
        <f t="shared" ca="1" si="9"/>
        <v>SL1210805</v>
      </c>
      <c r="G102" s="4" t="str">
        <f t="shared" ca="1" si="10"/>
        <v>05-02</v>
      </c>
      <c r="H102" s="4">
        <f t="shared" ca="1" si="11"/>
        <v>83</v>
      </c>
      <c r="I102" s="4">
        <f ca="1">IF(Input!A100="","",INDIRECT("Input!"&amp;ADDRESS(ROW()-2,$I$2)))</f>
        <v>400</v>
      </c>
      <c r="J102" s="4">
        <f ca="1">IF(Input!A100="","",INDIRECT("Input!"&amp;ADDRESS(ROW()-2,$J$2)))</f>
        <v>5.4</v>
      </c>
      <c r="K102" s="4">
        <f ca="1">IF(Input!A100="","",INDIRECT("Input!"&amp;ADDRESS(ROW()-2,$K$2)))</f>
        <v>1.232</v>
      </c>
      <c r="L102" s="4">
        <f ca="1">IF(Input!A100="","",INDIRECT("Input!"&amp;ADDRESS(ROW()-2,$L$2)))</f>
        <v>30</v>
      </c>
      <c r="M102" s="8">
        <f ca="1">IF(Input!A100="","",INDIRECT("Input!"&amp;ADDRESS(ROW()-2,$M$2)))</f>
        <v>44680.639374999999</v>
      </c>
      <c r="N102" s="4" t="str">
        <f ca="1">IF(Input!A100="","",INDIRECT("Input!"&amp;ADDRESS(ROW()-2,$N$2)))</f>
        <v>GW012-Mannul-SP30-MD-01</v>
      </c>
      <c r="O102" s="4">
        <f ca="1">IF(Input!A100="","",INDIRECT("Input!"&amp;ADDRESS(ROW()-2,$O$2)))</f>
        <v>2</v>
      </c>
    </row>
    <row r="103" spans="1:15" x14ac:dyDescent="0.25">
      <c r="A103" s="4" t="str">
        <f ca="1">IF(Input!A101="","",INDIRECT("Input!"&amp;ADDRESS(ROW()-2,$A$2)))</f>
        <v>AFS62A-090138#069</v>
      </c>
      <c r="B103" s="4" t="str">
        <f ca="1">IF(Input!A101="","",INDIRECT("Input!"&amp;ADDRESS(ROW()-2,$B$2)))</f>
        <v>SL1210805-05-06</v>
      </c>
      <c r="C103" s="4">
        <f ca="1">IF(Input!A101="","",INDIRECT("Input!"&amp;ADDRESS(ROW()-2,$C$2)))</f>
        <v>14</v>
      </c>
      <c r="D103" s="4" t="str">
        <f t="shared" ca="1" si="7"/>
        <v>AFS62A</v>
      </c>
      <c r="E103" s="4" t="str">
        <f t="shared" ca="1" si="8"/>
        <v>090138</v>
      </c>
      <c r="F103" s="4" t="str">
        <f t="shared" ca="1" si="9"/>
        <v>SL1210805</v>
      </c>
      <c r="G103" s="4" t="str">
        <f t="shared" ca="1" si="10"/>
        <v>05-06</v>
      </c>
      <c r="H103" s="4">
        <f t="shared" ca="1" si="11"/>
        <v>83</v>
      </c>
      <c r="I103" s="4">
        <f ca="1">IF(Input!A101="","",INDIRECT("Input!"&amp;ADDRESS(ROW()-2,$I$2)))</f>
        <v>401.2</v>
      </c>
      <c r="J103" s="4">
        <f ca="1">IF(Input!A101="","",INDIRECT("Input!"&amp;ADDRESS(ROW()-2,$J$2)))</f>
        <v>5.4</v>
      </c>
      <c r="K103" s="4">
        <f ca="1">IF(Input!A101="","",INDIRECT("Input!"&amp;ADDRESS(ROW()-2,$K$2)))</f>
        <v>1.1299999999999999</v>
      </c>
      <c r="L103" s="4">
        <f ca="1">IF(Input!A101="","",INDIRECT("Input!"&amp;ADDRESS(ROW()-2,$L$2)))</f>
        <v>30</v>
      </c>
      <c r="M103" s="8">
        <f ca="1">IF(Input!A101="","",INDIRECT("Input!"&amp;ADDRESS(ROW()-2,$M$2)))</f>
        <v>44680.63726851852</v>
      </c>
      <c r="N103" s="4" t="str">
        <f ca="1">IF(Input!A101="","",INDIRECT("Input!"&amp;ADDRESS(ROW()-2,$N$2)))</f>
        <v>GW012-Mannul-SP30-MD-01</v>
      </c>
      <c r="O103" s="4">
        <f ca="1">IF(Input!A101="","",INDIRECT("Input!"&amp;ADDRESS(ROW()-2,$O$2)))</f>
        <v>2</v>
      </c>
    </row>
    <row r="104" spans="1:15" x14ac:dyDescent="0.25">
      <c r="A104" s="4" t="str">
        <f ca="1">IF(Input!A102="","",INDIRECT("Input!"&amp;ADDRESS(ROW()-2,$A$2)))</f>
        <v>W21111205-068#069</v>
      </c>
      <c r="B104" s="4" t="str">
        <f ca="1">IF(Input!A102="","",INDIRECT("Input!"&amp;ADDRESS(ROW()-2,$B$2)))</f>
        <v>SL1210805-05-06</v>
      </c>
      <c r="C104" s="4">
        <f ca="1">IF(Input!A102="","",INDIRECT("Input!"&amp;ADDRESS(ROW()-2,$C$2)))</f>
        <v>14</v>
      </c>
      <c r="D104" s="4" t="str">
        <f t="shared" ca="1" si="7"/>
        <v>W21111205</v>
      </c>
      <c r="E104" s="4" t="str">
        <f t="shared" ca="1" si="8"/>
        <v>068</v>
      </c>
      <c r="F104" s="4" t="str">
        <f t="shared" ca="1" si="9"/>
        <v>SL1210805</v>
      </c>
      <c r="G104" s="4" t="str">
        <f t="shared" ca="1" si="10"/>
        <v>05-06</v>
      </c>
      <c r="H104" s="4">
        <f t="shared" ca="1" si="11"/>
        <v>83</v>
      </c>
      <c r="I104" s="4">
        <f ca="1">IF(Input!A102="","",INDIRECT("Input!"&amp;ADDRESS(ROW()-2,$I$2)))</f>
        <v>442.4</v>
      </c>
      <c r="J104" s="4">
        <f ca="1">IF(Input!A102="","",INDIRECT("Input!"&amp;ADDRESS(ROW()-2,$J$2)))</f>
        <v>6</v>
      </c>
      <c r="K104" s="4">
        <f ca="1">IF(Input!A102="","",INDIRECT("Input!"&amp;ADDRESS(ROW()-2,$K$2)))</f>
        <v>1.143</v>
      </c>
      <c r="L104" s="4">
        <f ca="1">IF(Input!A102="","",INDIRECT("Input!"&amp;ADDRESS(ROW()-2,$L$2)))</f>
        <v>30</v>
      </c>
      <c r="M104" s="8">
        <f ca="1">IF(Input!A102="","",INDIRECT("Input!"&amp;ADDRESS(ROW()-2,$M$2)))</f>
        <v>44680.635104166664</v>
      </c>
      <c r="N104" s="4" t="str">
        <f ca="1">IF(Input!A102="","",INDIRECT("Input!"&amp;ADDRESS(ROW()-2,$N$2)))</f>
        <v>GW012-Mannul-SP30-MD-01</v>
      </c>
      <c r="O104" s="4">
        <f ca="1">IF(Input!A102="","",INDIRECT("Input!"&amp;ADDRESS(ROW()-2,$O$2)))</f>
        <v>2</v>
      </c>
    </row>
    <row r="105" spans="1:15" x14ac:dyDescent="0.25">
      <c r="A105" s="4" t="str">
        <f ca="1">IF(Input!A103="","",INDIRECT("Input!"&amp;ADDRESS(ROW()-2,$A$2)))</f>
        <v>W21111204-004#069</v>
      </c>
      <c r="B105" s="4" t="str">
        <f ca="1">IF(Input!A103="","",INDIRECT("Input!"&amp;ADDRESS(ROW()-2,$B$2)))</f>
        <v>SL1210805-05-06</v>
      </c>
      <c r="C105" s="4">
        <f ca="1">IF(Input!A103="","",INDIRECT("Input!"&amp;ADDRESS(ROW()-2,$C$2)))</f>
        <v>14</v>
      </c>
      <c r="D105" s="4" t="str">
        <f t="shared" ca="1" si="7"/>
        <v>W21111204</v>
      </c>
      <c r="E105" s="4" t="str">
        <f t="shared" ca="1" si="8"/>
        <v>004</v>
      </c>
      <c r="F105" s="4" t="str">
        <f t="shared" ca="1" si="9"/>
        <v>SL1210805</v>
      </c>
      <c r="G105" s="4" t="str">
        <f t="shared" ca="1" si="10"/>
        <v>05-06</v>
      </c>
      <c r="H105" s="4">
        <f t="shared" ca="1" si="11"/>
        <v>83</v>
      </c>
      <c r="I105" s="4">
        <f ca="1">IF(Input!A103="","",INDIRECT("Input!"&amp;ADDRESS(ROW()-2,$I$2)))</f>
        <v>494.1</v>
      </c>
      <c r="J105" s="4">
        <f ca="1">IF(Input!A103="","",INDIRECT("Input!"&amp;ADDRESS(ROW()-2,$J$2)))</f>
        <v>6.7</v>
      </c>
      <c r="K105" s="4">
        <f ca="1">IF(Input!A103="","",INDIRECT("Input!"&amp;ADDRESS(ROW()-2,$K$2)))</f>
        <v>1.0649999999999999</v>
      </c>
      <c r="L105" s="4">
        <f ca="1">IF(Input!A103="","",INDIRECT("Input!"&amp;ADDRESS(ROW()-2,$L$2)))</f>
        <v>30</v>
      </c>
      <c r="M105" s="8">
        <f ca="1">IF(Input!A103="","",INDIRECT("Input!"&amp;ADDRESS(ROW()-2,$M$2)))</f>
        <v>44680.633344907408</v>
      </c>
      <c r="N105" s="4" t="str">
        <f ca="1">IF(Input!A103="","",INDIRECT("Input!"&amp;ADDRESS(ROW()-2,$N$2)))</f>
        <v>GW012-Mannul-SP30-MD-01</v>
      </c>
      <c r="O105" s="4">
        <f ca="1">IF(Input!A103="","",INDIRECT("Input!"&amp;ADDRESS(ROW()-2,$O$2)))</f>
        <v>2</v>
      </c>
    </row>
    <row r="106" spans="1:15" x14ac:dyDescent="0.25">
      <c r="A106" s="4" t="str">
        <f ca="1">IF(Input!A104="","",INDIRECT("Input!"&amp;ADDRESS(ROW()-2,$A$2)))</f>
        <v>W21111206-042#069</v>
      </c>
      <c r="B106" s="4" t="str">
        <f ca="1">IF(Input!A104="","",INDIRECT("Input!"&amp;ADDRESS(ROW()-2,$B$2)))</f>
        <v>SL1210805-05-02</v>
      </c>
      <c r="C106" s="4">
        <f ca="1">IF(Input!A104="","",INDIRECT("Input!"&amp;ADDRESS(ROW()-2,$C$2)))</f>
        <v>14</v>
      </c>
      <c r="D106" s="4" t="str">
        <f t="shared" ca="1" si="7"/>
        <v>W21111206</v>
      </c>
      <c r="E106" s="4" t="str">
        <f t="shared" ca="1" si="8"/>
        <v>042</v>
      </c>
      <c r="F106" s="4" t="str">
        <f t="shared" ca="1" si="9"/>
        <v>SL1210805</v>
      </c>
      <c r="G106" s="4" t="str">
        <f t="shared" ca="1" si="10"/>
        <v>05-02</v>
      </c>
      <c r="H106" s="4">
        <f t="shared" ca="1" si="11"/>
        <v>83</v>
      </c>
      <c r="I106" s="4">
        <f ca="1">IF(Input!A104="","",INDIRECT("Input!"&amp;ADDRESS(ROW()-2,$I$2)))</f>
        <v>435.6</v>
      </c>
      <c r="J106" s="4">
        <f ca="1">IF(Input!A104="","",INDIRECT("Input!"&amp;ADDRESS(ROW()-2,$J$2)))</f>
        <v>5.9</v>
      </c>
      <c r="K106" s="4">
        <f ca="1">IF(Input!A104="","",INDIRECT("Input!"&amp;ADDRESS(ROW()-2,$K$2)))</f>
        <v>1.117</v>
      </c>
      <c r="L106" s="4">
        <f ca="1">IF(Input!A104="","",INDIRECT("Input!"&amp;ADDRESS(ROW()-2,$L$2)))</f>
        <v>30</v>
      </c>
      <c r="M106" s="8">
        <f ca="1">IF(Input!A104="","",INDIRECT("Input!"&amp;ADDRESS(ROW()-2,$M$2)))</f>
        <v>44680.631099537037</v>
      </c>
      <c r="N106" s="4" t="str">
        <f ca="1">IF(Input!A104="","",INDIRECT("Input!"&amp;ADDRESS(ROW()-2,$N$2)))</f>
        <v>GW012-Mannul-SP30-MD-01</v>
      </c>
      <c r="O106" s="4">
        <f ca="1">IF(Input!A104="","",INDIRECT("Input!"&amp;ADDRESS(ROW()-2,$O$2)))</f>
        <v>2</v>
      </c>
    </row>
    <row r="107" spans="1:15" x14ac:dyDescent="0.25">
      <c r="A107" s="4" t="str">
        <f ca="1">IF(Input!A105="","",INDIRECT("Input!"&amp;ADDRESS(ROW()-2,$A$2)))</f>
        <v>W21111204-002#069</v>
      </c>
      <c r="B107" s="4" t="str">
        <f ca="1">IF(Input!A105="","",INDIRECT("Input!"&amp;ADDRESS(ROW()-2,$B$2)))</f>
        <v>SL1210805-05-02</v>
      </c>
      <c r="C107" s="4">
        <f ca="1">IF(Input!A105="","",INDIRECT("Input!"&amp;ADDRESS(ROW()-2,$C$2)))</f>
        <v>14</v>
      </c>
      <c r="D107" s="4" t="str">
        <f t="shared" ca="1" si="7"/>
        <v>W21111204</v>
      </c>
      <c r="E107" s="4" t="str">
        <f t="shared" ca="1" si="8"/>
        <v>002</v>
      </c>
      <c r="F107" s="4" t="str">
        <f t="shared" ca="1" si="9"/>
        <v>SL1210805</v>
      </c>
      <c r="G107" s="4" t="str">
        <f t="shared" ca="1" si="10"/>
        <v>05-02</v>
      </c>
      <c r="H107" s="4">
        <f t="shared" ca="1" si="11"/>
        <v>83</v>
      </c>
      <c r="I107" s="4">
        <f ca="1">IF(Input!A105="","",INDIRECT("Input!"&amp;ADDRESS(ROW()-2,$I$2)))</f>
        <v>461.3</v>
      </c>
      <c r="J107" s="4">
        <f ca="1">IF(Input!A105="","",INDIRECT("Input!"&amp;ADDRESS(ROW()-2,$J$2)))</f>
        <v>6.2</v>
      </c>
      <c r="K107" s="4">
        <f ca="1">IF(Input!A105="","",INDIRECT("Input!"&amp;ADDRESS(ROW()-2,$K$2)))</f>
        <v>1.2549999999999999</v>
      </c>
      <c r="L107" s="4">
        <f ca="1">IF(Input!A105="","",INDIRECT("Input!"&amp;ADDRESS(ROW()-2,$L$2)))</f>
        <v>30</v>
      </c>
      <c r="M107" s="8">
        <f ca="1">IF(Input!A105="","",INDIRECT("Input!"&amp;ADDRESS(ROW()-2,$M$2)))</f>
        <v>44680.629340277781</v>
      </c>
      <c r="N107" s="4" t="str">
        <f ca="1">IF(Input!A105="","",INDIRECT("Input!"&amp;ADDRESS(ROW()-2,$N$2)))</f>
        <v>GW012-Mannul-SP30-MD-01</v>
      </c>
      <c r="O107" s="4">
        <f ca="1">IF(Input!A105="","",INDIRECT("Input!"&amp;ADDRESS(ROW()-2,$O$2)))</f>
        <v>2</v>
      </c>
    </row>
    <row r="108" spans="1:15" x14ac:dyDescent="0.25">
      <c r="A108" s="4" t="str">
        <f ca="1">IF(Input!A106="","",INDIRECT("Input!"&amp;ADDRESS(ROW()-2,$A$2)))</f>
        <v>AFS62A-038384#069</v>
      </c>
      <c r="B108" s="4" t="str">
        <f ca="1">IF(Input!A106="","",INDIRECT("Input!"&amp;ADDRESS(ROW()-2,$B$2)))</f>
        <v>SL1210805-05-02</v>
      </c>
      <c r="C108" s="4">
        <f ca="1">IF(Input!A106="","",INDIRECT("Input!"&amp;ADDRESS(ROW()-2,$C$2)))</f>
        <v>14</v>
      </c>
      <c r="D108" s="4" t="str">
        <f t="shared" ca="1" si="7"/>
        <v>AFS62A</v>
      </c>
      <c r="E108" s="4" t="str">
        <f t="shared" ca="1" si="8"/>
        <v>038384</v>
      </c>
      <c r="F108" s="4" t="str">
        <f t="shared" ca="1" si="9"/>
        <v>SL1210805</v>
      </c>
      <c r="G108" s="4" t="str">
        <f t="shared" ca="1" si="10"/>
        <v>05-02</v>
      </c>
      <c r="H108" s="4">
        <f t="shared" ca="1" si="11"/>
        <v>83</v>
      </c>
      <c r="I108" s="4">
        <f ca="1">IF(Input!A106="","",INDIRECT("Input!"&amp;ADDRESS(ROW()-2,$I$2)))</f>
        <v>471.4</v>
      </c>
      <c r="J108" s="4">
        <f ca="1">IF(Input!A106="","",INDIRECT("Input!"&amp;ADDRESS(ROW()-2,$J$2)))</f>
        <v>6.4</v>
      </c>
      <c r="K108" s="4">
        <f ca="1">IF(Input!A106="","",INDIRECT("Input!"&amp;ADDRESS(ROW()-2,$K$2)))</f>
        <v>1.103</v>
      </c>
      <c r="L108" s="4">
        <f ca="1">IF(Input!A106="","",INDIRECT("Input!"&amp;ADDRESS(ROW()-2,$L$2)))</f>
        <v>30</v>
      </c>
      <c r="M108" s="8">
        <f ca="1">IF(Input!A106="","",INDIRECT("Input!"&amp;ADDRESS(ROW()-2,$M$2)))</f>
        <v>44680.627708333333</v>
      </c>
      <c r="N108" s="4" t="str">
        <f ca="1">IF(Input!A106="","",INDIRECT("Input!"&amp;ADDRESS(ROW()-2,$N$2)))</f>
        <v>GW012-Mannul-SP30-MD-01</v>
      </c>
      <c r="O108" s="4">
        <f ca="1">IF(Input!A106="","",INDIRECT("Input!"&amp;ADDRESS(ROW()-2,$O$2)))</f>
        <v>2</v>
      </c>
    </row>
    <row r="109" spans="1:15" x14ac:dyDescent="0.25">
      <c r="A109" s="4" t="str">
        <f ca="1">IF(Input!A107="","",INDIRECT("Input!"&amp;ADDRESS(ROW()-2,$A$2)))</f>
        <v>W21111204-003#069</v>
      </c>
      <c r="B109" s="4" t="str">
        <f ca="1">IF(Input!A107="","",INDIRECT("Input!"&amp;ADDRESS(ROW()-2,$B$2)))</f>
        <v>SL1210805-05-05</v>
      </c>
      <c r="C109" s="4">
        <f ca="1">IF(Input!A107="","",INDIRECT("Input!"&amp;ADDRESS(ROW()-2,$C$2)))</f>
        <v>13</v>
      </c>
      <c r="D109" s="4" t="str">
        <f t="shared" ca="1" si="7"/>
        <v>W21111204</v>
      </c>
      <c r="E109" s="4" t="str">
        <f t="shared" ca="1" si="8"/>
        <v>003</v>
      </c>
      <c r="F109" s="4" t="str">
        <f t="shared" ca="1" si="9"/>
        <v>SL1210805</v>
      </c>
      <c r="G109" s="4" t="str">
        <f t="shared" ca="1" si="10"/>
        <v>05-05</v>
      </c>
      <c r="H109" s="4">
        <f t="shared" ca="1" si="11"/>
        <v>82</v>
      </c>
      <c r="I109" s="4">
        <f ca="1">IF(Input!A107="","",INDIRECT("Input!"&amp;ADDRESS(ROW()-2,$I$2)))</f>
        <v>428.3</v>
      </c>
      <c r="J109" s="4">
        <f ca="1">IF(Input!A107="","",INDIRECT("Input!"&amp;ADDRESS(ROW()-2,$J$2)))</f>
        <v>5.8</v>
      </c>
      <c r="K109" s="4">
        <f ca="1">IF(Input!A107="","",INDIRECT("Input!"&amp;ADDRESS(ROW()-2,$K$2)))</f>
        <v>1.0880000000000001</v>
      </c>
      <c r="L109" s="4">
        <f ca="1">IF(Input!A107="","",INDIRECT("Input!"&amp;ADDRESS(ROW()-2,$L$2)))</f>
        <v>30</v>
      </c>
      <c r="M109" s="8">
        <f ca="1">IF(Input!A107="","",INDIRECT("Input!"&amp;ADDRESS(ROW()-2,$M$2)))</f>
        <v>44680.625</v>
      </c>
      <c r="N109" s="4" t="str">
        <f ca="1">IF(Input!A107="","",INDIRECT("Input!"&amp;ADDRESS(ROW()-2,$N$2)))</f>
        <v>GW012-Mannul-SP30-MD-01</v>
      </c>
      <c r="O109" s="4">
        <f ca="1">IF(Input!A107="","",INDIRECT("Input!"&amp;ADDRESS(ROW()-2,$O$2)))</f>
        <v>2</v>
      </c>
    </row>
    <row r="110" spans="1:15" x14ac:dyDescent="0.25">
      <c r="A110" s="4" t="str">
        <f ca="1">IF(Input!A108="","",INDIRECT("Input!"&amp;ADDRESS(ROW()-2,$A$2)))</f>
        <v>AFS62A-090138#069</v>
      </c>
      <c r="B110" s="4" t="str">
        <f ca="1">IF(Input!A108="","",INDIRECT("Input!"&amp;ADDRESS(ROW()-2,$B$2)))</f>
        <v>SL1210805-05-06</v>
      </c>
      <c r="C110" s="4">
        <f ca="1">IF(Input!A108="","",INDIRECT("Input!"&amp;ADDRESS(ROW()-2,$C$2)))</f>
        <v>13</v>
      </c>
      <c r="D110" s="4" t="str">
        <f t="shared" ca="1" si="7"/>
        <v>AFS62A</v>
      </c>
      <c r="E110" s="4" t="str">
        <f t="shared" ca="1" si="8"/>
        <v>090138</v>
      </c>
      <c r="F110" s="4" t="str">
        <f t="shared" ca="1" si="9"/>
        <v>SL1210805</v>
      </c>
      <c r="G110" s="4" t="str">
        <f t="shared" ca="1" si="10"/>
        <v>05-06</v>
      </c>
      <c r="H110" s="4">
        <f t="shared" ca="1" si="11"/>
        <v>82</v>
      </c>
      <c r="I110" s="4">
        <f ca="1">IF(Input!A108="","",INDIRECT("Input!"&amp;ADDRESS(ROW()-2,$I$2)))</f>
        <v>489.5</v>
      </c>
      <c r="J110" s="4">
        <f ca="1">IF(Input!A108="","",INDIRECT("Input!"&amp;ADDRESS(ROW()-2,$J$2)))</f>
        <v>6.6</v>
      </c>
      <c r="K110" s="4">
        <f ca="1">IF(Input!A108="","",INDIRECT("Input!"&amp;ADDRESS(ROW()-2,$K$2)))</f>
        <v>1.258</v>
      </c>
      <c r="L110" s="4">
        <f ca="1">IF(Input!A108="","",INDIRECT("Input!"&amp;ADDRESS(ROW()-2,$L$2)))</f>
        <v>30</v>
      </c>
      <c r="M110" s="8">
        <f ca="1">IF(Input!A108="","",INDIRECT("Input!"&amp;ADDRESS(ROW()-2,$M$2)))</f>
        <v>44680.623171296298</v>
      </c>
      <c r="N110" s="4" t="str">
        <f ca="1">IF(Input!A108="","",INDIRECT("Input!"&amp;ADDRESS(ROW()-2,$N$2)))</f>
        <v>GW012-Mannul-SP30-MD-01</v>
      </c>
      <c r="O110" s="4">
        <f ca="1">IF(Input!A108="","",INDIRECT("Input!"&amp;ADDRESS(ROW()-2,$O$2)))</f>
        <v>2</v>
      </c>
    </row>
    <row r="111" spans="1:15" x14ac:dyDescent="0.25">
      <c r="A111" s="4" t="str">
        <f ca="1">IF(Input!A109="","",INDIRECT("Input!"&amp;ADDRESS(ROW()-2,$A$2)))</f>
        <v>W21111205-067#069</v>
      </c>
      <c r="B111" s="4" t="str">
        <f ca="1">IF(Input!A109="","",INDIRECT("Input!"&amp;ADDRESS(ROW()-2,$B$2)))</f>
        <v>SL1210805-05-05</v>
      </c>
      <c r="C111" s="4">
        <f ca="1">IF(Input!A109="","",INDIRECT("Input!"&amp;ADDRESS(ROW()-2,$C$2)))</f>
        <v>13</v>
      </c>
      <c r="D111" s="4" t="str">
        <f t="shared" ca="1" si="7"/>
        <v>W21111205</v>
      </c>
      <c r="E111" s="4" t="str">
        <f t="shared" ca="1" si="8"/>
        <v>067</v>
      </c>
      <c r="F111" s="4" t="str">
        <f t="shared" ca="1" si="9"/>
        <v>SL1210805</v>
      </c>
      <c r="G111" s="4" t="str">
        <f t="shared" ca="1" si="10"/>
        <v>05-05</v>
      </c>
      <c r="H111" s="4">
        <f t="shared" ca="1" si="11"/>
        <v>82</v>
      </c>
      <c r="I111" s="4">
        <f ca="1">IF(Input!A109="","",INDIRECT("Input!"&amp;ADDRESS(ROW()-2,$I$2)))</f>
        <v>459.8</v>
      </c>
      <c r="J111" s="4">
        <f ca="1">IF(Input!A109="","",INDIRECT("Input!"&amp;ADDRESS(ROW()-2,$J$2)))</f>
        <v>6.2</v>
      </c>
      <c r="K111" s="4">
        <f ca="1">IF(Input!A109="","",INDIRECT("Input!"&amp;ADDRESS(ROW()-2,$K$2)))</f>
        <v>1.133</v>
      </c>
      <c r="L111" s="4">
        <f ca="1">IF(Input!A109="","",INDIRECT("Input!"&amp;ADDRESS(ROW()-2,$L$2)))</f>
        <v>30</v>
      </c>
      <c r="M111" s="8">
        <f ca="1">IF(Input!A109="","",INDIRECT("Input!"&amp;ADDRESS(ROW()-2,$M$2)))</f>
        <v>44680.619247685187</v>
      </c>
      <c r="N111" s="4" t="str">
        <f ca="1">IF(Input!A109="","",INDIRECT("Input!"&amp;ADDRESS(ROW()-2,$N$2)))</f>
        <v>GW012-Mannul-SP30-MD-01</v>
      </c>
      <c r="O111" s="4">
        <f ca="1">IF(Input!A109="","",INDIRECT("Input!"&amp;ADDRESS(ROW()-2,$O$2)))</f>
        <v>2</v>
      </c>
    </row>
    <row r="112" spans="1:15" x14ac:dyDescent="0.25">
      <c r="A112" s="4" t="str">
        <f ca="1">IF(Input!A110="","",INDIRECT("Input!"&amp;ADDRESS(ROW()-2,$A$2)))</f>
        <v>AFS62A-001002#069</v>
      </c>
      <c r="B112" s="4" t="str">
        <f ca="1">IF(Input!A110="","",INDIRECT("Input!"&amp;ADDRESS(ROW()-2,$B$2)))</f>
        <v>SL1210805-05-05</v>
      </c>
      <c r="C112" s="4">
        <f ca="1">IF(Input!A110="","",INDIRECT("Input!"&amp;ADDRESS(ROW()-2,$C$2)))</f>
        <v>13</v>
      </c>
      <c r="D112" s="4" t="str">
        <f t="shared" ca="1" si="7"/>
        <v>AFS62A</v>
      </c>
      <c r="E112" s="4" t="str">
        <f t="shared" ca="1" si="8"/>
        <v>001002</v>
      </c>
      <c r="F112" s="4" t="str">
        <f t="shared" ca="1" si="9"/>
        <v>SL1210805</v>
      </c>
      <c r="G112" s="4" t="str">
        <f t="shared" ca="1" si="10"/>
        <v>05-05</v>
      </c>
      <c r="H112" s="4">
        <f t="shared" ca="1" si="11"/>
        <v>82</v>
      </c>
      <c r="I112" s="4">
        <f ca="1">IF(Input!A110="","",INDIRECT("Input!"&amp;ADDRESS(ROW()-2,$I$2)))</f>
        <v>436.5</v>
      </c>
      <c r="J112" s="4">
        <f ca="1">IF(Input!A110="","",INDIRECT("Input!"&amp;ADDRESS(ROW()-2,$J$2)))</f>
        <v>5.9</v>
      </c>
      <c r="K112" s="4">
        <f ca="1">IF(Input!A110="","",INDIRECT("Input!"&amp;ADDRESS(ROW()-2,$K$2)))</f>
        <v>1.107</v>
      </c>
      <c r="L112" s="4">
        <f ca="1">IF(Input!A110="","",INDIRECT("Input!"&amp;ADDRESS(ROW()-2,$L$2)))</f>
        <v>30</v>
      </c>
      <c r="M112" s="8">
        <f ca="1">IF(Input!A110="","",INDIRECT("Input!"&amp;ADDRESS(ROW()-2,$M$2)))</f>
        <v>44680.616215277776</v>
      </c>
      <c r="N112" s="4" t="str">
        <f ca="1">IF(Input!A110="","",INDIRECT("Input!"&amp;ADDRESS(ROW()-2,$N$2)))</f>
        <v>GW012-Mannul-SP30-MD-01</v>
      </c>
      <c r="O112" s="4">
        <f ca="1">IF(Input!A110="","",INDIRECT("Input!"&amp;ADDRESS(ROW()-2,$O$2)))</f>
        <v>2</v>
      </c>
    </row>
    <row r="113" spans="1:15" x14ac:dyDescent="0.25">
      <c r="A113" s="4" t="str">
        <f ca="1">IF(Input!A111="","",INDIRECT("Input!"&amp;ADDRESS(ROW()-2,$A$2)))</f>
        <v>W21111204-004#069</v>
      </c>
      <c r="B113" s="4" t="str">
        <f ca="1">IF(Input!A111="","",INDIRECT("Input!"&amp;ADDRESS(ROW()-2,$B$2)))</f>
        <v>SL1210805-05-06</v>
      </c>
      <c r="C113" s="4">
        <f ca="1">IF(Input!A111="","",INDIRECT("Input!"&amp;ADDRESS(ROW()-2,$C$2)))</f>
        <v>13</v>
      </c>
      <c r="D113" s="4" t="str">
        <f t="shared" ca="1" si="7"/>
        <v>W21111204</v>
      </c>
      <c r="E113" s="4" t="str">
        <f t="shared" ca="1" si="8"/>
        <v>004</v>
      </c>
      <c r="F113" s="4" t="str">
        <f t="shared" ca="1" si="9"/>
        <v>SL1210805</v>
      </c>
      <c r="G113" s="4" t="str">
        <f t="shared" ca="1" si="10"/>
        <v>05-06</v>
      </c>
      <c r="H113" s="4">
        <f t="shared" ca="1" si="11"/>
        <v>82</v>
      </c>
      <c r="I113" s="4">
        <f ca="1">IF(Input!A111="","",INDIRECT("Input!"&amp;ADDRESS(ROW()-2,$I$2)))</f>
        <v>488.6</v>
      </c>
      <c r="J113" s="4">
        <f ca="1">IF(Input!A111="","",INDIRECT("Input!"&amp;ADDRESS(ROW()-2,$J$2)))</f>
        <v>6.6</v>
      </c>
      <c r="K113" s="4">
        <f ca="1">IF(Input!A111="","",INDIRECT("Input!"&amp;ADDRESS(ROW()-2,$K$2)))</f>
        <v>1.1879999999999999</v>
      </c>
      <c r="L113" s="4">
        <f ca="1">IF(Input!A111="","",INDIRECT("Input!"&amp;ADDRESS(ROW()-2,$L$2)))</f>
        <v>30</v>
      </c>
      <c r="M113" s="8">
        <f ca="1">IF(Input!A111="","",INDIRECT("Input!"&amp;ADDRESS(ROW()-2,$M$2)))</f>
        <v>44680.612893518519</v>
      </c>
      <c r="N113" s="4" t="str">
        <f ca="1">IF(Input!A111="","",INDIRECT("Input!"&amp;ADDRESS(ROW()-2,$N$2)))</f>
        <v>GW012-Mannul-SP30-MD-01</v>
      </c>
      <c r="O113" s="4">
        <f ca="1">IF(Input!A111="","",INDIRECT("Input!"&amp;ADDRESS(ROW()-2,$O$2)))</f>
        <v>2</v>
      </c>
    </row>
    <row r="114" spans="1:15" x14ac:dyDescent="0.25">
      <c r="A114" s="4" t="str">
        <f ca="1">IF(Input!A112="","",INDIRECT("Input!"&amp;ADDRESS(ROW()-2,$A$2)))</f>
        <v>W21111206-043#069</v>
      </c>
      <c r="B114" s="4" t="str">
        <f ca="1">IF(Input!A112="","",INDIRECT("Input!"&amp;ADDRESS(ROW()-2,$B$2)))</f>
        <v>SL1210805-05-05</v>
      </c>
      <c r="C114" s="4">
        <f ca="1">IF(Input!A112="","",INDIRECT("Input!"&amp;ADDRESS(ROW()-2,$C$2)))</f>
        <v>13</v>
      </c>
      <c r="D114" s="4" t="str">
        <f t="shared" ca="1" si="7"/>
        <v>W21111206</v>
      </c>
      <c r="E114" s="4" t="str">
        <f t="shared" ca="1" si="8"/>
        <v>043</v>
      </c>
      <c r="F114" s="4" t="str">
        <f t="shared" ca="1" si="9"/>
        <v>SL1210805</v>
      </c>
      <c r="G114" s="4" t="str">
        <f t="shared" ca="1" si="10"/>
        <v>05-05</v>
      </c>
      <c r="H114" s="4">
        <f t="shared" ca="1" si="11"/>
        <v>82</v>
      </c>
      <c r="I114" s="4">
        <f ca="1">IF(Input!A112="","",INDIRECT("Input!"&amp;ADDRESS(ROW()-2,$I$2)))</f>
        <v>489.9</v>
      </c>
      <c r="J114" s="4">
        <f ca="1">IF(Input!A112="","",INDIRECT("Input!"&amp;ADDRESS(ROW()-2,$J$2)))</f>
        <v>6.6</v>
      </c>
      <c r="K114" s="4">
        <f ca="1">IF(Input!A112="","",INDIRECT("Input!"&amp;ADDRESS(ROW()-2,$K$2)))</f>
        <v>1.1539999999999999</v>
      </c>
      <c r="L114" s="4">
        <f ca="1">IF(Input!A112="","",INDIRECT("Input!"&amp;ADDRESS(ROW()-2,$L$2)))</f>
        <v>30</v>
      </c>
      <c r="M114" s="8">
        <f ca="1">IF(Input!A112="","",INDIRECT("Input!"&amp;ADDRESS(ROW()-2,$M$2)))</f>
        <v>44680.61078703704</v>
      </c>
      <c r="N114" s="4" t="str">
        <f ca="1">IF(Input!A112="","",INDIRECT("Input!"&amp;ADDRESS(ROW()-2,$N$2)))</f>
        <v>GW012-Mannul-SP30-MD-01</v>
      </c>
      <c r="O114" s="4">
        <f ca="1">IF(Input!A112="","",INDIRECT("Input!"&amp;ADDRESS(ROW()-2,$O$2)))</f>
        <v>2</v>
      </c>
    </row>
    <row r="115" spans="1:15" x14ac:dyDescent="0.25">
      <c r="A115" s="4" t="str">
        <f ca="1">IF(Input!A113="","",INDIRECT("Input!"&amp;ADDRESS(ROW()-2,$A$2)))</f>
        <v>W21111203-007#069</v>
      </c>
      <c r="B115" s="4" t="str">
        <f ca="1">IF(Input!A113="","",INDIRECT("Input!"&amp;ADDRESS(ROW()-2,$B$2)))</f>
        <v>SL1210805-05-05</v>
      </c>
      <c r="C115" s="4">
        <f ca="1">IF(Input!A113="","",INDIRECT("Input!"&amp;ADDRESS(ROW()-2,$C$2)))</f>
        <v>13</v>
      </c>
      <c r="D115" s="4" t="str">
        <f t="shared" ca="1" si="7"/>
        <v>W21111203</v>
      </c>
      <c r="E115" s="4" t="str">
        <f t="shared" ca="1" si="8"/>
        <v>007</v>
      </c>
      <c r="F115" s="4" t="str">
        <f t="shared" ca="1" si="9"/>
        <v>SL1210805</v>
      </c>
      <c r="G115" s="4" t="str">
        <f t="shared" ca="1" si="10"/>
        <v>05-05</v>
      </c>
      <c r="H115" s="4">
        <f t="shared" ca="1" si="11"/>
        <v>82</v>
      </c>
      <c r="I115" s="4">
        <f ca="1">IF(Input!A113="","",INDIRECT("Input!"&amp;ADDRESS(ROW()-2,$I$2)))</f>
        <v>411.5</v>
      </c>
      <c r="J115" s="4">
        <f ca="1">IF(Input!A113="","",INDIRECT("Input!"&amp;ADDRESS(ROW()-2,$J$2)))</f>
        <v>5.5</v>
      </c>
      <c r="K115" s="4">
        <f ca="1">IF(Input!A113="","",INDIRECT("Input!"&amp;ADDRESS(ROW()-2,$K$2)))</f>
        <v>1.248</v>
      </c>
      <c r="L115" s="4">
        <f ca="1">IF(Input!A113="","",INDIRECT("Input!"&amp;ADDRESS(ROW()-2,$L$2)))</f>
        <v>30</v>
      </c>
      <c r="M115" s="8">
        <f ca="1">IF(Input!A113="","",INDIRECT("Input!"&amp;ADDRESS(ROW()-2,$M$2)))</f>
        <v>44680.608206018522</v>
      </c>
      <c r="N115" s="4" t="str">
        <f ca="1">IF(Input!A113="","",INDIRECT("Input!"&amp;ADDRESS(ROW()-2,$N$2)))</f>
        <v>GW012-Mannul-SP30-MD-01</v>
      </c>
      <c r="O115" s="4">
        <f ca="1">IF(Input!A113="","",INDIRECT("Input!"&amp;ADDRESS(ROW()-2,$O$2)))</f>
        <v>2</v>
      </c>
    </row>
    <row r="116" spans="1:15" x14ac:dyDescent="0.25">
      <c r="A116" s="4" t="str">
        <f ca="1">IF(Input!A114="","",INDIRECT("Input!"&amp;ADDRESS(ROW()-2,$A$2)))</f>
        <v>W21111206-042#069</v>
      </c>
      <c r="B116" s="4" t="str">
        <f ca="1">IF(Input!A114="","",INDIRECT("Input!"&amp;ADDRESS(ROW()-2,$B$2)))</f>
        <v>SL1210805-05-02</v>
      </c>
      <c r="C116" s="4">
        <f ca="1">IF(Input!A114="","",INDIRECT("Input!"&amp;ADDRESS(ROW()-2,$C$2)))</f>
        <v>13</v>
      </c>
      <c r="D116" s="4" t="str">
        <f t="shared" ca="1" si="7"/>
        <v>W21111206</v>
      </c>
      <c r="E116" s="4" t="str">
        <f t="shared" ca="1" si="8"/>
        <v>042</v>
      </c>
      <c r="F116" s="4" t="str">
        <f t="shared" ca="1" si="9"/>
        <v>SL1210805</v>
      </c>
      <c r="G116" s="4" t="str">
        <f t="shared" ca="1" si="10"/>
        <v>05-02</v>
      </c>
      <c r="H116" s="4">
        <f t="shared" ca="1" si="11"/>
        <v>82</v>
      </c>
      <c r="I116" s="4">
        <f ca="1">IF(Input!A114="","",INDIRECT("Input!"&amp;ADDRESS(ROW()-2,$I$2)))</f>
        <v>427.3</v>
      </c>
      <c r="J116" s="4">
        <f ca="1">IF(Input!A114="","",INDIRECT("Input!"&amp;ADDRESS(ROW()-2,$J$2)))</f>
        <v>5.8</v>
      </c>
      <c r="K116" s="4">
        <f ca="1">IF(Input!A114="","",INDIRECT("Input!"&amp;ADDRESS(ROW()-2,$K$2)))</f>
        <v>1.1299999999999999</v>
      </c>
      <c r="L116" s="4">
        <f ca="1">IF(Input!A114="","",INDIRECT("Input!"&amp;ADDRESS(ROW()-2,$L$2)))</f>
        <v>30</v>
      </c>
      <c r="M116" s="8">
        <f ca="1">IF(Input!A114="","",INDIRECT("Input!"&amp;ADDRESS(ROW()-2,$M$2)))</f>
        <v>44680.606493055559</v>
      </c>
      <c r="N116" s="4" t="str">
        <f ca="1">IF(Input!A114="","",INDIRECT("Input!"&amp;ADDRESS(ROW()-2,$N$2)))</f>
        <v>GW012-Mannul-SP30-MD-01</v>
      </c>
      <c r="O116" s="4">
        <f ca="1">IF(Input!A114="","",INDIRECT("Input!"&amp;ADDRESS(ROW()-2,$O$2)))</f>
        <v>2</v>
      </c>
    </row>
    <row r="117" spans="1:15" x14ac:dyDescent="0.25">
      <c r="A117" s="4" t="str">
        <f ca="1">IF(Input!A115="","",INDIRECT("Input!"&amp;ADDRESS(ROW()-2,$A$2)))</f>
        <v>W21111203-008#069</v>
      </c>
      <c r="B117" s="4" t="str">
        <f ca="1">IF(Input!A115="","",INDIRECT("Input!"&amp;ADDRESS(ROW()-2,$B$2)))</f>
        <v>SL1210805-05-06</v>
      </c>
      <c r="C117" s="4">
        <f ca="1">IF(Input!A115="","",INDIRECT("Input!"&amp;ADDRESS(ROW()-2,$C$2)))</f>
        <v>13</v>
      </c>
      <c r="D117" s="4" t="str">
        <f t="shared" ca="1" si="7"/>
        <v>W21111203</v>
      </c>
      <c r="E117" s="4" t="str">
        <f t="shared" ca="1" si="8"/>
        <v>008</v>
      </c>
      <c r="F117" s="4" t="str">
        <f t="shared" ca="1" si="9"/>
        <v>SL1210805</v>
      </c>
      <c r="G117" s="4" t="str">
        <f t="shared" ca="1" si="10"/>
        <v>05-06</v>
      </c>
      <c r="H117" s="4">
        <f t="shared" ca="1" si="11"/>
        <v>82</v>
      </c>
      <c r="I117" s="4">
        <f ca="1">IF(Input!A115="","",INDIRECT("Input!"&amp;ADDRESS(ROW()-2,$I$2)))</f>
        <v>477.2</v>
      </c>
      <c r="J117" s="4">
        <f ca="1">IF(Input!A115="","",INDIRECT("Input!"&amp;ADDRESS(ROW()-2,$J$2)))</f>
        <v>6.4</v>
      </c>
      <c r="K117" s="4">
        <f ca="1">IF(Input!A115="","",INDIRECT("Input!"&amp;ADDRESS(ROW()-2,$K$2)))</f>
        <v>1.173</v>
      </c>
      <c r="L117" s="4">
        <f ca="1">IF(Input!A115="","",INDIRECT("Input!"&amp;ADDRESS(ROW()-2,$L$2)))</f>
        <v>30</v>
      </c>
      <c r="M117" s="8">
        <f ca="1">IF(Input!A115="","",INDIRECT("Input!"&amp;ADDRESS(ROW()-2,$M$2)))</f>
        <v>44680.60428240741</v>
      </c>
      <c r="N117" s="4" t="str">
        <f ca="1">IF(Input!A115="","",INDIRECT("Input!"&amp;ADDRESS(ROW()-2,$N$2)))</f>
        <v>GW012-Mannul-SP30-MD-01</v>
      </c>
      <c r="O117" s="4">
        <f ca="1">IF(Input!A115="","",INDIRECT("Input!"&amp;ADDRESS(ROW()-2,$O$2)))</f>
        <v>2</v>
      </c>
    </row>
    <row r="118" spans="1:15" x14ac:dyDescent="0.25">
      <c r="A118" s="4" t="str">
        <f ca="1">IF(Input!A116="","",INDIRECT("Input!"&amp;ADDRESS(ROW()-2,$A$2)))</f>
        <v>W21111205-068#069</v>
      </c>
      <c r="B118" s="4" t="str">
        <f ca="1">IF(Input!A116="","",INDIRECT("Input!"&amp;ADDRESS(ROW()-2,$B$2)))</f>
        <v>SL1210805-05-06</v>
      </c>
      <c r="C118" s="4">
        <f ca="1">IF(Input!A116="","",INDIRECT("Input!"&amp;ADDRESS(ROW()-2,$C$2)))</f>
        <v>13</v>
      </c>
      <c r="D118" s="4" t="str">
        <f t="shared" ca="1" si="7"/>
        <v>W21111205</v>
      </c>
      <c r="E118" s="4" t="str">
        <f t="shared" ca="1" si="8"/>
        <v>068</v>
      </c>
      <c r="F118" s="4" t="str">
        <f t="shared" ca="1" si="9"/>
        <v>SL1210805</v>
      </c>
      <c r="G118" s="4" t="str">
        <f t="shared" ca="1" si="10"/>
        <v>05-06</v>
      </c>
      <c r="H118" s="4">
        <f t="shared" ca="1" si="11"/>
        <v>82</v>
      </c>
      <c r="I118" s="4">
        <f ca="1">IF(Input!A116="","",INDIRECT("Input!"&amp;ADDRESS(ROW()-2,$I$2)))</f>
        <v>501.3</v>
      </c>
      <c r="J118" s="4">
        <f ca="1">IF(Input!A116="","",INDIRECT("Input!"&amp;ADDRESS(ROW()-2,$J$2)))</f>
        <v>6.8</v>
      </c>
      <c r="K118" s="4">
        <f ca="1">IF(Input!A116="","",INDIRECT("Input!"&amp;ADDRESS(ROW()-2,$K$2)))</f>
        <v>1.093</v>
      </c>
      <c r="L118" s="4">
        <f ca="1">IF(Input!A116="","",INDIRECT("Input!"&amp;ADDRESS(ROW()-2,$L$2)))</f>
        <v>30</v>
      </c>
      <c r="M118" s="8">
        <f ca="1">IF(Input!A116="","",INDIRECT("Input!"&amp;ADDRESS(ROW()-2,$M$2)))</f>
        <v>44680.60260416667</v>
      </c>
      <c r="N118" s="4" t="str">
        <f ca="1">IF(Input!A116="","",INDIRECT("Input!"&amp;ADDRESS(ROW()-2,$N$2)))</f>
        <v>GW012-Mannul-SP30-MD-01</v>
      </c>
      <c r="O118" s="4">
        <f ca="1">IF(Input!A116="","",INDIRECT("Input!"&amp;ADDRESS(ROW()-2,$O$2)))</f>
        <v>2</v>
      </c>
    </row>
    <row r="119" spans="1:15" x14ac:dyDescent="0.25">
      <c r="A119" s="4" t="str">
        <f ca="1">IF(Input!A117="","",INDIRECT("Input!"&amp;ADDRESS(ROW()-2,$A$2)))</f>
        <v>W21111206-044#069</v>
      </c>
      <c r="B119" s="4" t="str">
        <f ca="1">IF(Input!A117="","",INDIRECT("Input!"&amp;ADDRESS(ROW()-2,$B$2)))</f>
        <v>SL1210805-05-06</v>
      </c>
      <c r="C119" s="4">
        <f ca="1">IF(Input!A117="","",INDIRECT("Input!"&amp;ADDRESS(ROW()-2,$C$2)))</f>
        <v>13</v>
      </c>
      <c r="D119" s="4" t="str">
        <f t="shared" ca="1" si="7"/>
        <v>W21111206</v>
      </c>
      <c r="E119" s="4" t="str">
        <f t="shared" ca="1" si="8"/>
        <v>044</v>
      </c>
      <c r="F119" s="4" t="str">
        <f t="shared" ca="1" si="9"/>
        <v>SL1210805</v>
      </c>
      <c r="G119" s="4" t="str">
        <f t="shared" ca="1" si="10"/>
        <v>05-06</v>
      </c>
      <c r="H119" s="4">
        <f t="shared" ca="1" si="11"/>
        <v>82</v>
      </c>
      <c r="I119" s="4">
        <f ca="1">IF(Input!A117="","",INDIRECT("Input!"&amp;ADDRESS(ROW()-2,$I$2)))</f>
        <v>440.5</v>
      </c>
      <c r="J119" s="4">
        <f ca="1">IF(Input!A117="","",INDIRECT("Input!"&amp;ADDRESS(ROW()-2,$J$2)))</f>
        <v>5.9</v>
      </c>
      <c r="K119" s="4">
        <f ca="1">IF(Input!A117="","",INDIRECT("Input!"&amp;ADDRESS(ROW()-2,$K$2)))</f>
        <v>1.0860000000000001</v>
      </c>
      <c r="L119" s="4">
        <f ca="1">IF(Input!A117="","",INDIRECT("Input!"&amp;ADDRESS(ROW()-2,$L$2)))</f>
        <v>30</v>
      </c>
      <c r="M119" s="8">
        <f ca="1">IF(Input!A117="","",INDIRECT("Input!"&amp;ADDRESS(ROW()-2,$M$2)))</f>
        <v>44680.600474537037</v>
      </c>
      <c r="N119" s="4" t="str">
        <f ca="1">IF(Input!A117="","",INDIRECT("Input!"&amp;ADDRESS(ROW()-2,$N$2)))</f>
        <v>GW012-Mannul-SP30-MD-01</v>
      </c>
      <c r="O119" s="4">
        <f ca="1">IF(Input!A117="","",INDIRECT("Input!"&amp;ADDRESS(ROW()-2,$O$2)))</f>
        <v>2</v>
      </c>
    </row>
    <row r="120" spans="1:15" x14ac:dyDescent="0.25">
      <c r="A120" s="4" t="str">
        <f ca="1">IF(Input!A118="","",INDIRECT("Input!"&amp;ADDRESS(ROW()-2,$A$2)))</f>
        <v>W21111205-066#069</v>
      </c>
      <c r="B120" s="4" t="str">
        <f ca="1">IF(Input!A118="","",INDIRECT("Input!"&amp;ADDRESS(ROW()-2,$B$2)))</f>
        <v>SL1210805-05-02</v>
      </c>
      <c r="C120" s="4">
        <f ca="1">IF(Input!A118="","",INDIRECT("Input!"&amp;ADDRESS(ROW()-2,$C$2)))</f>
        <v>13</v>
      </c>
      <c r="D120" s="4" t="str">
        <f t="shared" ca="1" si="7"/>
        <v>W21111205</v>
      </c>
      <c r="E120" s="4" t="str">
        <f t="shared" ca="1" si="8"/>
        <v>066</v>
      </c>
      <c r="F120" s="4" t="str">
        <f t="shared" ca="1" si="9"/>
        <v>SL1210805</v>
      </c>
      <c r="G120" s="4" t="str">
        <f t="shared" ca="1" si="10"/>
        <v>05-02</v>
      </c>
      <c r="H120" s="4">
        <f t="shared" ca="1" si="11"/>
        <v>82</v>
      </c>
      <c r="I120" s="4">
        <f ca="1">IF(Input!A118="","",INDIRECT("Input!"&amp;ADDRESS(ROW()-2,$I$2)))</f>
        <v>390.6</v>
      </c>
      <c r="J120" s="4">
        <f ca="1">IF(Input!A118="","",INDIRECT("Input!"&amp;ADDRESS(ROW()-2,$J$2)))</f>
        <v>5.3</v>
      </c>
      <c r="K120" s="4">
        <f ca="1">IF(Input!A118="","",INDIRECT("Input!"&amp;ADDRESS(ROW()-2,$K$2)))</f>
        <v>1.111</v>
      </c>
      <c r="L120" s="4">
        <f ca="1">IF(Input!A118="","",INDIRECT("Input!"&amp;ADDRESS(ROW()-2,$L$2)))</f>
        <v>30</v>
      </c>
      <c r="M120" s="8">
        <f ca="1">IF(Input!A118="","",INDIRECT("Input!"&amp;ADDRESS(ROW()-2,$M$2)))</f>
        <v>44680.598530092589</v>
      </c>
      <c r="N120" s="4" t="str">
        <f ca="1">IF(Input!A118="","",INDIRECT("Input!"&amp;ADDRESS(ROW()-2,$N$2)))</f>
        <v>GW012-Mannul-SP30-MD-01</v>
      </c>
      <c r="O120" s="4">
        <f ca="1">IF(Input!A118="","",INDIRECT("Input!"&amp;ADDRESS(ROW()-2,$O$2)))</f>
        <v>2</v>
      </c>
    </row>
    <row r="121" spans="1:15" x14ac:dyDescent="0.25">
      <c r="A121" s="4" t="str">
        <f ca="1">IF(Input!A119="","",INDIRECT("Input!"&amp;ADDRESS(ROW()-2,$A$2)))</f>
        <v>W21111203-002#069</v>
      </c>
      <c r="B121" s="4" t="str">
        <f ca="1">IF(Input!A119="","",INDIRECT("Input!"&amp;ADDRESS(ROW()-2,$B$2)))</f>
        <v>SL1210805-05-02</v>
      </c>
      <c r="C121" s="4">
        <f ca="1">IF(Input!A119="","",INDIRECT("Input!"&amp;ADDRESS(ROW()-2,$C$2)))</f>
        <v>13</v>
      </c>
      <c r="D121" s="4" t="str">
        <f t="shared" ca="1" si="7"/>
        <v>W21111203</v>
      </c>
      <c r="E121" s="4" t="str">
        <f t="shared" ca="1" si="8"/>
        <v>002</v>
      </c>
      <c r="F121" s="4" t="str">
        <f t="shared" ca="1" si="9"/>
        <v>SL1210805</v>
      </c>
      <c r="G121" s="4" t="str">
        <f t="shared" ca="1" si="10"/>
        <v>05-02</v>
      </c>
      <c r="H121" s="4">
        <f t="shared" ca="1" si="11"/>
        <v>82</v>
      </c>
      <c r="I121" s="4">
        <f ca="1">IF(Input!A119="","",INDIRECT("Input!"&amp;ADDRESS(ROW()-2,$I$2)))</f>
        <v>511.1</v>
      </c>
      <c r="J121" s="4">
        <f ca="1">IF(Input!A119="","",INDIRECT("Input!"&amp;ADDRESS(ROW()-2,$J$2)))</f>
        <v>6.9</v>
      </c>
      <c r="K121" s="4">
        <f ca="1">IF(Input!A119="","",INDIRECT("Input!"&amp;ADDRESS(ROW()-2,$K$2)))</f>
        <v>1.1160000000000001</v>
      </c>
      <c r="L121" s="4">
        <f ca="1">IF(Input!A119="","",INDIRECT("Input!"&amp;ADDRESS(ROW()-2,$L$2)))</f>
        <v>30</v>
      </c>
      <c r="M121" s="8">
        <f ca="1">IF(Input!A119="","",INDIRECT("Input!"&amp;ADDRESS(ROW()-2,$M$2)))</f>
        <v>44680.596886574072</v>
      </c>
      <c r="N121" s="4" t="str">
        <f ca="1">IF(Input!A119="","",INDIRECT("Input!"&amp;ADDRESS(ROW()-2,$N$2)))</f>
        <v>GW012-Mannul-SP30-MD-01</v>
      </c>
      <c r="O121" s="4">
        <f ca="1">IF(Input!A119="","",INDIRECT("Input!"&amp;ADDRESS(ROW()-2,$O$2)))</f>
        <v>2</v>
      </c>
    </row>
    <row r="122" spans="1:15" x14ac:dyDescent="0.25">
      <c r="A122" s="4" t="str">
        <f ca="1">IF(Input!A120="","",INDIRECT("Input!"&amp;ADDRESS(ROW()-2,$A$2)))</f>
        <v>W21111204-002#069</v>
      </c>
      <c r="B122" s="4" t="str">
        <f ca="1">IF(Input!A120="","",INDIRECT("Input!"&amp;ADDRESS(ROW()-2,$B$2)))</f>
        <v>SL1210805-05-02</v>
      </c>
      <c r="C122" s="4">
        <f ca="1">IF(Input!A120="","",INDIRECT("Input!"&amp;ADDRESS(ROW()-2,$C$2)))</f>
        <v>13</v>
      </c>
      <c r="D122" s="4" t="str">
        <f t="shared" ca="1" si="7"/>
        <v>W21111204</v>
      </c>
      <c r="E122" s="4" t="str">
        <f t="shared" ca="1" si="8"/>
        <v>002</v>
      </c>
      <c r="F122" s="4" t="str">
        <f t="shared" ca="1" si="9"/>
        <v>SL1210805</v>
      </c>
      <c r="G122" s="4" t="str">
        <f t="shared" ca="1" si="10"/>
        <v>05-02</v>
      </c>
      <c r="H122" s="4">
        <f t="shared" ca="1" si="11"/>
        <v>82</v>
      </c>
      <c r="I122" s="4">
        <f ca="1">IF(Input!A120="","",INDIRECT("Input!"&amp;ADDRESS(ROW()-2,$I$2)))</f>
        <v>504</v>
      </c>
      <c r="J122" s="4">
        <f ca="1">IF(Input!A120="","",INDIRECT("Input!"&amp;ADDRESS(ROW()-2,$J$2)))</f>
        <v>6.8</v>
      </c>
      <c r="K122" s="4">
        <f ca="1">IF(Input!A120="","",INDIRECT("Input!"&amp;ADDRESS(ROW()-2,$K$2)))</f>
        <v>1.1830000000000001</v>
      </c>
      <c r="L122" s="4">
        <f ca="1">IF(Input!A120="","",INDIRECT("Input!"&amp;ADDRESS(ROW()-2,$L$2)))</f>
        <v>30</v>
      </c>
      <c r="M122" s="8">
        <f ca="1">IF(Input!A120="","",INDIRECT("Input!"&amp;ADDRESS(ROW()-2,$M$2)))</f>
        <v>44680.594768518517</v>
      </c>
      <c r="N122" s="4" t="str">
        <f ca="1">IF(Input!A120="","",INDIRECT("Input!"&amp;ADDRESS(ROW()-2,$N$2)))</f>
        <v>GW012-Mannul-SP30-MD-01</v>
      </c>
      <c r="O122" s="4">
        <f ca="1">IF(Input!A120="","",INDIRECT("Input!"&amp;ADDRESS(ROW()-2,$O$2)))</f>
        <v>2</v>
      </c>
    </row>
    <row r="123" spans="1:15" x14ac:dyDescent="0.25">
      <c r="A123" s="4" t="str">
        <f ca="1">IF(Input!A121="","",INDIRECT("Input!"&amp;ADDRESS(ROW()-2,$A$2)))</f>
        <v>AFS62A-038384#069</v>
      </c>
      <c r="B123" s="4" t="str">
        <f ca="1">IF(Input!A121="","",INDIRECT("Input!"&amp;ADDRESS(ROW()-2,$B$2)))</f>
        <v>SL1210805-05-02</v>
      </c>
      <c r="C123" s="4">
        <f ca="1">IF(Input!A121="","",INDIRECT("Input!"&amp;ADDRESS(ROW()-2,$C$2)))</f>
        <v>13</v>
      </c>
      <c r="D123" s="4" t="str">
        <f t="shared" ca="1" si="7"/>
        <v>AFS62A</v>
      </c>
      <c r="E123" s="4" t="str">
        <f t="shared" ca="1" si="8"/>
        <v>038384</v>
      </c>
      <c r="F123" s="4" t="str">
        <f t="shared" ca="1" si="9"/>
        <v>SL1210805</v>
      </c>
      <c r="G123" s="4" t="str">
        <f t="shared" ca="1" si="10"/>
        <v>05-02</v>
      </c>
      <c r="H123" s="4">
        <f t="shared" ca="1" si="11"/>
        <v>82</v>
      </c>
      <c r="I123" s="4">
        <f ca="1">IF(Input!A121="","",INDIRECT("Input!"&amp;ADDRESS(ROW()-2,$I$2)))</f>
        <v>445.8</v>
      </c>
      <c r="J123" s="4">
        <f ca="1">IF(Input!A121="","",INDIRECT("Input!"&amp;ADDRESS(ROW()-2,$J$2)))</f>
        <v>6</v>
      </c>
      <c r="K123" s="4">
        <f ca="1">IF(Input!A121="","",INDIRECT("Input!"&amp;ADDRESS(ROW()-2,$K$2)))</f>
        <v>1.075</v>
      </c>
      <c r="L123" s="4">
        <f ca="1">IF(Input!A121="","",INDIRECT("Input!"&amp;ADDRESS(ROW()-2,$L$2)))</f>
        <v>30</v>
      </c>
      <c r="M123" s="8">
        <f ca="1">IF(Input!A121="","",INDIRECT("Input!"&amp;ADDRESS(ROW()-2,$M$2)))</f>
        <v>44680.592488425929</v>
      </c>
      <c r="N123" s="4" t="str">
        <f ca="1">IF(Input!A121="","",INDIRECT("Input!"&amp;ADDRESS(ROW()-2,$N$2)))</f>
        <v>GW012-Mannul-SP30-MD-01</v>
      </c>
      <c r="O123" s="4">
        <f ca="1">IF(Input!A121="","",INDIRECT("Input!"&amp;ADDRESS(ROW()-2,$O$2)))</f>
        <v>2</v>
      </c>
    </row>
    <row r="124" spans="1:15" x14ac:dyDescent="0.25">
      <c r="A124" s="4" t="str">
        <f ca="1">IF(Input!A122="","",INDIRECT("Input!"&amp;ADDRESS(ROW()-2,$A$2)))</f>
        <v>W21111203-002#069</v>
      </c>
      <c r="B124" s="4" t="str">
        <f ca="1">IF(Input!A122="","",INDIRECT("Input!"&amp;ADDRESS(ROW()-2,$B$2)))</f>
        <v>SL1210805-05-02</v>
      </c>
      <c r="C124" s="4">
        <f ca="1">IF(Input!A122="","",INDIRECT("Input!"&amp;ADDRESS(ROW()-2,$C$2)))</f>
        <v>12</v>
      </c>
      <c r="D124" s="4" t="str">
        <f t="shared" ca="1" si="7"/>
        <v>W21111203</v>
      </c>
      <c r="E124" s="4" t="str">
        <f t="shared" ca="1" si="8"/>
        <v>002</v>
      </c>
      <c r="F124" s="4" t="str">
        <f t="shared" ca="1" si="9"/>
        <v>SL1210805</v>
      </c>
      <c r="G124" s="4" t="str">
        <f t="shared" ca="1" si="10"/>
        <v>05-02</v>
      </c>
      <c r="H124" s="4">
        <f t="shared" ca="1" si="11"/>
        <v>81</v>
      </c>
      <c r="I124" s="4">
        <f ca="1">IF(Input!A122="","",INDIRECT("Input!"&amp;ADDRESS(ROW()-2,$I$2)))</f>
        <v>449.3</v>
      </c>
      <c r="J124" s="4">
        <f ca="1">IF(Input!A122="","",INDIRECT("Input!"&amp;ADDRESS(ROW()-2,$J$2)))</f>
        <v>6.1</v>
      </c>
      <c r="K124" s="4">
        <f ca="1">IF(Input!A122="","",INDIRECT("Input!"&amp;ADDRESS(ROW()-2,$K$2)))</f>
        <v>1.095</v>
      </c>
      <c r="L124" s="4">
        <f ca="1">IF(Input!A122="","",INDIRECT("Input!"&amp;ADDRESS(ROW()-2,$L$2)))</f>
        <v>30</v>
      </c>
      <c r="M124" s="8">
        <f ca="1">IF(Input!A122="","",INDIRECT("Input!"&amp;ADDRESS(ROW()-2,$M$2)))</f>
        <v>44679.626157407409</v>
      </c>
      <c r="N124" s="4" t="str">
        <f ca="1">IF(Input!A122="","",INDIRECT("Input!"&amp;ADDRESS(ROW()-2,$N$2)))</f>
        <v>GW012-Mannul-SP30-MD-01</v>
      </c>
      <c r="O124" s="4">
        <f ca="1">IF(Input!A122="","",INDIRECT("Input!"&amp;ADDRESS(ROW()-2,$O$2)))</f>
        <v>2</v>
      </c>
    </row>
    <row r="125" spans="1:15" x14ac:dyDescent="0.25">
      <c r="A125" s="4" t="str">
        <f ca="1">IF(Input!A123="","",INDIRECT("Input!"&amp;ADDRESS(ROW()-2,$A$2)))</f>
        <v>W21111204-004#069</v>
      </c>
      <c r="B125" s="4" t="str">
        <f ca="1">IF(Input!A123="","",INDIRECT("Input!"&amp;ADDRESS(ROW()-2,$B$2)))</f>
        <v>SL1210805-05-06</v>
      </c>
      <c r="C125" s="4">
        <f ca="1">IF(Input!A123="","",INDIRECT("Input!"&amp;ADDRESS(ROW()-2,$C$2)))</f>
        <v>12</v>
      </c>
      <c r="D125" s="4" t="str">
        <f t="shared" ca="1" si="7"/>
        <v>W21111204</v>
      </c>
      <c r="E125" s="4" t="str">
        <f t="shared" ca="1" si="8"/>
        <v>004</v>
      </c>
      <c r="F125" s="4" t="str">
        <f t="shared" ca="1" si="9"/>
        <v>SL1210805</v>
      </c>
      <c r="G125" s="4" t="str">
        <f t="shared" ca="1" si="10"/>
        <v>05-06</v>
      </c>
      <c r="H125" s="4">
        <f t="shared" ca="1" si="11"/>
        <v>81</v>
      </c>
      <c r="I125" s="4">
        <f ca="1">IF(Input!A123="","",INDIRECT("Input!"&amp;ADDRESS(ROW()-2,$I$2)))</f>
        <v>480.4</v>
      </c>
      <c r="J125" s="4">
        <f ca="1">IF(Input!A123="","",INDIRECT("Input!"&amp;ADDRESS(ROW()-2,$J$2)))</f>
        <v>6.5</v>
      </c>
      <c r="K125" s="4">
        <f ca="1">IF(Input!A123="","",INDIRECT("Input!"&amp;ADDRESS(ROW()-2,$K$2)))</f>
        <v>1.2350000000000001</v>
      </c>
      <c r="L125" s="4">
        <f ca="1">IF(Input!A123="","",INDIRECT("Input!"&amp;ADDRESS(ROW()-2,$L$2)))</f>
        <v>30</v>
      </c>
      <c r="M125" s="8">
        <f ca="1">IF(Input!A123="","",INDIRECT("Input!"&amp;ADDRESS(ROW()-2,$M$2)))</f>
        <v>44679.624212962961</v>
      </c>
      <c r="N125" s="4" t="str">
        <f ca="1">IF(Input!A123="","",INDIRECT("Input!"&amp;ADDRESS(ROW()-2,$N$2)))</f>
        <v>GW012-Mannul-SP30-MD-01</v>
      </c>
      <c r="O125" s="4">
        <f ca="1">IF(Input!A123="","",INDIRECT("Input!"&amp;ADDRESS(ROW()-2,$O$2)))</f>
        <v>2</v>
      </c>
    </row>
    <row r="126" spans="1:15" x14ac:dyDescent="0.25">
      <c r="A126" s="4" t="str">
        <f ca="1">IF(Input!A124="","",INDIRECT("Input!"&amp;ADDRESS(ROW()-2,$A$2)))</f>
        <v>W21111204-002#069</v>
      </c>
      <c r="B126" s="4" t="str">
        <f ca="1">IF(Input!A124="","",INDIRECT("Input!"&amp;ADDRESS(ROW()-2,$B$2)))</f>
        <v>SL1210805-05-02</v>
      </c>
      <c r="C126" s="4">
        <f ca="1">IF(Input!A124="","",INDIRECT("Input!"&amp;ADDRESS(ROW()-2,$C$2)))</f>
        <v>12</v>
      </c>
      <c r="D126" s="4" t="str">
        <f t="shared" ca="1" si="7"/>
        <v>W21111204</v>
      </c>
      <c r="E126" s="4" t="str">
        <f t="shared" ca="1" si="8"/>
        <v>002</v>
      </c>
      <c r="F126" s="4" t="str">
        <f t="shared" ca="1" si="9"/>
        <v>SL1210805</v>
      </c>
      <c r="G126" s="4" t="str">
        <f t="shared" ca="1" si="10"/>
        <v>05-02</v>
      </c>
      <c r="H126" s="4">
        <f t="shared" ca="1" si="11"/>
        <v>81</v>
      </c>
      <c r="I126" s="4">
        <f ca="1">IF(Input!A124="","",INDIRECT("Input!"&amp;ADDRESS(ROW()-2,$I$2)))</f>
        <v>405.8</v>
      </c>
      <c r="J126" s="4">
        <f ca="1">IF(Input!A124="","",INDIRECT("Input!"&amp;ADDRESS(ROW()-2,$J$2)))</f>
        <v>5.5</v>
      </c>
      <c r="K126" s="4">
        <f ca="1">IF(Input!A124="","",INDIRECT("Input!"&amp;ADDRESS(ROW()-2,$K$2)))</f>
        <v>1.244</v>
      </c>
      <c r="L126" s="4">
        <f ca="1">IF(Input!A124="","",INDIRECT("Input!"&amp;ADDRESS(ROW()-2,$L$2)))</f>
        <v>30</v>
      </c>
      <c r="M126" s="8">
        <f ca="1">IF(Input!A124="","",INDIRECT("Input!"&amp;ADDRESS(ROW()-2,$M$2)))</f>
        <v>44679.622175925928</v>
      </c>
      <c r="N126" s="4" t="str">
        <f ca="1">IF(Input!A124="","",INDIRECT("Input!"&amp;ADDRESS(ROW()-2,$N$2)))</f>
        <v>GW012-Mannul-SP30-MD-01</v>
      </c>
      <c r="O126" s="4">
        <f ca="1">IF(Input!A124="","",INDIRECT("Input!"&amp;ADDRESS(ROW()-2,$O$2)))</f>
        <v>2</v>
      </c>
    </row>
    <row r="127" spans="1:15" x14ac:dyDescent="0.25">
      <c r="A127" s="4" t="str">
        <f ca="1">IF(Input!A125="","",INDIRECT("Input!"&amp;ADDRESS(ROW()-2,$A$2)))</f>
        <v>AFS62A-001002#069</v>
      </c>
      <c r="B127" s="4" t="str">
        <f ca="1">IF(Input!A125="","",INDIRECT("Input!"&amp;ADDRESS(ROW()-2,$B$2)))</f>
        <v>SL1210805-05-05</v>
      </c>
      <c r="C127" s="4">
        <f ca="1">IF(Input!A125="","",INDIRECT("Input!"&amp;ADDRESS(ROW()-2,$C$2)))</f>
        <v>12</v>
      </c>
      <c r="D127" s="4" t="str">
        <f t="shared" ca="1" si="7"/>
        <v>AFS62A</v>
      </c>
      <c r="E127" s="4" t="str">
        <f t="shared" ca="1" si="8"/>
        <v>001002</v>
      </c>
      <c r="F127" s="4" t="str">
        <f t="shared" ca="1" si="9"/>
        <v>SL1210805</v>
      </c>
      <c r="G127" s="4" t="str">
        <f t="shared" ca="1" si="10"/>
        <v>05-05</v>
      </c>
      <c r="H127" s="4">
        <f t="shared" ca="1" si="11"/>
        <v>81</v>
      </c>
      <c r="I127" s="4">
        <f ca="1">IF(Input!A125="","",INDIRECT("Input!"&amp;ADDRESS(ROW()-2,$I$2)))</f>
        <v>443.4</v>
      </c>
      <c r="J127" s="4">
        <f ca="1">IF(Input!A125="","",INDIRECT("Input!"&amp;ADDRESS(ROW()-2,$J$2)))</f>
        <v>6</v>
      </c>
      <c r="K127" s="4">
        <f ca="1">IF(Input!A125="","",INDIRECT("Input!"&amp;ADDRESS(ROW()-2,$K$2)))</f>
        <v>1.1319999999999999</v>
      </c>
      <c r="L127" s="4">
        <f ca="1">IF(Input!A125="","",INDIRECT("Input!"&amp;ADDRESS(ROW()-2,$L$2)))</f>
        <v>30</v>
      </c>
      <c r="M127" s="8">
        <f ca="1">IF(Input!A125="","",INDIRECT("Input!"&amp;ADDRESS(ROW()-2,$M$2)))</f>
        <v>44679.620173611111</v>
      </c>
      <c r="N127" s="4" t="str">
        <f ca="1">IF(Input!A125="","",INDIRECT("Input!"&amp;ADDRESS(ROW()-2,$N$2)))</f>
        <v>GW012-Mannul-SP30-MD-01</v>
      </c>
      <c r="O127" s="4">
        <f ca="1">IF(Input!A125="","",INDIRECT("Input!"&amp;ADDRESS(ROW()-2,$O$2)))</f>
        <v>2</v>
      </c>
    </row>
    <row r="128" spans="1:15" x14ac:dyDescent="0.25">
      <c r="A128" s="4" t="str">
        <f ca="1">IF(Input!A126="","",INDIRECT("Input!"&amp;ADDRESS(ROW()-2,$A$2)))</f>
        <v>W21111203-007#069</v>
      </c>
      <c r="B128" s="4" t="str">
        <f ca="1">IF(Input!A126="","",INDIRECT("Input!"&amp;ADDRESS(ROW()-2,$B$2)))</f>
        <v>SL1210805-05-05</v>
      </c>
      <c r="C128" s="4">
        <f ca="1">IF(Input!A126="","",INDIRECT("Input!"&amp;ADDRESS(ROW()-2,$C$2)))</f>
        <v>12</v>
      </c>
      <c r="D128" s="4" t="str">
        <f t="shared" ca="1" si="7"/>
        <v>W21111203</v>
      </c>
      <c r="E128" s="4" t="str">
        <f t="shared" ca="1" si="8"/>
        <v>007</v>
      </c>
      <c r="F128" s="4" t="str">
        <f t="shared" ca="1" si="9"/>
        <v>SL1210805</v>
      </c>
      <c r="G128" s="4" t="str">
        <f t="shared" ca="1" si="10"/>
        <v>05-05</v>
      </c>
      <c r="H128" s="4">
        <f t="shared" ca="1" si="11"/>
        <v>81</v>
      </c>
      <c r="I128" s="4">
        <f ca="1">IF(Input!A126="","",INDIRECT("Input!"&amp;ADDRESS(ROW()-2,$I$2)))</f>
        <v>474.6</v>
      </c>
      <c r="J128" s="4">
        <f ca="1">IF(Input!A126="","",INDIRECT("Input!"&amp;ADDRESS(ROW()-2,$J$2)))</f>
        <v>6.4</v>
      </c>
      <c r="K128" s="4">
        <f ca="1">IF(Input!A126="","",INDIRECT("Input!"&amp;ADDRESS(ROW()-2,$K$2)))</f>
        <v>1.1200000000000001</v>
      </c>
      <c r="L128" s="4">
        <f ca="1">IF(Input!A126="","",INDIRECT("Input!"&amp;ADDRESS(ROW()-2,$L$2)))</f>
        <v>30</v>
      </c>
      <c r="M128" s="8">
        <f ca="1">IF(Input!A126="","",INDIRECT("Input!"&amp;ADDRESS(ROW()-2,$M$2)))</f>
        <v>44679.618344907409</v>
      </c>
      <c r="N128" s="4" t="str">
        <f ca="1">IF(Input!A126="","",INDIRECT("Input!"&amp;ADDRESS(ROW()-2,$N$2)))</f>
        <v>GW012-Mannul-SP30-MD-01</v>
      </c>
      <c r="O128" s="4">
        <f ca="1">IF(Input!A126="","",INDIRECT("Input!"&amp;ADDRESS(ROW()-2,$O$2)))</f>
        <v>2</v>
      </c>
    </row>
    <row r="129" spans="1:15" x14ac:dyDescent="0.25">
      <c r="A129" s="4" t="str">
        <f ca="1">IF(Input!A127="","",INDIRECT("Input!"&amp;ADDRESS(ROW()-2,$A$2)))</f>
        <v>W21111204-003#069</v>
      </c>
      <c r="B129" s="4" t="str">
        <f ca="1">IF(Input!A127="","",INDIRECT("Input!"&amp;ADDRESS(ROW()-2,$B$2)))</f>
        <v>SL1210805-05-05</v>
      </c>
      <c r="C129" s="4">
        <f ca="1">IF(Input!A127="","",INDIRECT("Input!"&amp;ADDRESS(ROW()-2,$C$2)))</f>
        <v>12</v>
      </c>
      <c r="D129" s="4" t="str">
        <f t="shared" ca="1" si="7"/>
        <v>W21111204</v>
      </c>
      <c r="E129" s="4" t="str">
        <f t="shared" ca="1" si="8"/>
        <v>003</v>
      </c>
      <c r="F129" s="4" t="str">
        <f t="shared" ca="1" si="9"/>
        <v>SL1210805</v>
      </c>
      <c r="G129" s="4" t="str">
        <f t="shared" ca="1" si="10"/>
        <v>05-05</v>
      </c>
      <c r="H129" s="4">
        <f t="shared" ca="1" si="11"/>
        <v>81</v>
      </c>
      <c r="I129" s="4">
        <f ca="1">IF(Input!A127="","",INDIRECT("Input!"&amp;ADDRESS(ROW()-2,$I$2)))</f>
        <v>525.5</v>
      </c>
      <c r="J129" s="4">
        <f ca="1">IF(Input!A127="","",INDIRECT("Input!"&amp;ADDRESS(ROW()-2,$J$2)))</f>
        <v>7.1</v>
      </c>
      <c r="K129" s="4">
        <f ca="1">IF(Input!A127="","",INDIRECT("Input!"&amp;ADDRESS(ROW()-2,$K$2)))</f>
        <v>1.268</v>
      </c>
      <c r="L129" s="4">
        <f ca="1">IF(Input!A127="","",INDIRECT("Input!"&amp;ADDRESS(ROW()-2,$L$2)))</f>
        <v>30</v>
      </c>
      <c r="M129" s="8">
        <f ca="1">IF(Input!A127="","",INDIRECT("Input!"&amp;ADDRESS(ROW()-2,$M$2)))</f>
        <v>44679.616527777776</v>
      </c>
      <c r="N129" s="4" t="str">
        <f ca="1">IF(Input!A127="","",INDIRECT("Input!"&amp;ADDRESS(ROW()-2,$N$2)))</f>
        <v>GW012-Mannul-SP30-MD-01</v>
      </c>
      <c r="O129" s="4">
        <f ca="1">IF(Input!A127="","",INDIRECT("Input!"&amp;ADDRESS(ROW()-2,$O$2)))</f>
        <v>2</v>
      </c>
    </row>
    <row r="130" spans="1:15" x14ac:dyDescent="0.25">
      <c r="A130" s="4" t="str">
        <f ca="1">IF(Input!A128="","",INDIRECT("Input!"&amp;ADDRESS(ROW()-2,$A$2)))</f>
        <v>W21111205-068#069</v>
      </c>
      <c r="B130" s="4" t="str">
        <f ca="1">IF(Input!A128="","",INDIRECT("Input!"&amp;ADDRESS(ROW()-2,$B$2)))</f>
        <v>SL1210805-05-06</v>
      </c>
      <c r="C130" s="4">
        <f ca="1">IF(Input!A128="","",INDIRECT("Input!"&amp;ADDRESS(ROW()-2,$C$2)))</f>
        <v>12</v>
      </c>
      <c r="D130" s="4" t="str">
        <f t="shared" ca="1" si="7"/>
        <v>W21111205</v>
      </c>
      <c r="E130" s="4" t="str">
        <f t="shared" ca="1" si="8"/>
        <v>068</v>
      </c>
      <c r="F130" s="4" t="str">
        <f t="shared" ca="1" si="9"/>
        <v>SL1210805</v>
      </c>
      <c r="G130" s="4" t="str">
        <f t="shared" ca="1" si="10"/>
        <v>05-06</v>
      </c>
      <c r="H130" s="4">
        <f t="shared" ca="1" si="11"/>
        <v>81</v>
      </c>
      <c r="I130" s="4">
        <f ca="1">IF(Input!A128="","",INDIRECT("Input!"&amp;ADDRESS(ROW()-2,$I$2)))</f>
        <v>473.9</v>
      </c>
      <c r="J130" s="4">
        <f ca="1">IF(Input!A128="","",INDIRECT("Input!"&amp;ADDRESS(ROW()-2,$J$2)))</f>
        <v>6.4</v>
      </c>
      <c r="K130" s="4">
        <f ca="1">IF(Input!A128="","",INDIRECT("Input!"&amp;ADDRESS(ROW()-2,$K$2)))</f>
        <v>1.0860000000000001</v>
      </c>
      <c r="L130" s="4">
        <f ca="1">IF(Input!A128="","",INDIRECT("Input!"&amp;ADDRESS(ROW()-2,$L$2)))</f>
        <v>30</v>
      </c>
      <c r="M130" s="8">
        <f ca="1">IF(Input!A128="","",INDIRECT("Input!"&amp;ADDRESS(ROW()-2,$M$2)))</f>
        <v>44679.614710648151</v>
      </c>
      <c r="N130" s="4" t="str">
        <f ca="1">IF(Input!A128="","",INDIRECT("Input!"&amp;ADDRESS(ROW()-2,$N$2)))</f>
        <v>GW012-Mannul-SP30-MD-01</v>
      </c>
      <c r="O130" s="4">
        <f ca="1">IF(Input!A128="","",INDIRECT("Input!"&amp;ADDRESS(ROW()-2,$O$2)))</f>
        <v>2</v>
      </c>
    </row>
    <row r="131" spans="1:15" x14ac:dyDescent="0.25">
      <c r="A131" s="4" t="str">
        <f ca="1">IF(Input!A129="","",INDIRECT("Input!"&amp;ADDRESS(ROW()-2,$A$2)))</f>
        <v>W21111205-066#069</v>
      </c>
      <c r="B131" s="4" t="str">
        <f ca="1">IF(Input!A129="","",INDIRECT("Input!"&amp;ADDRESS(ROW()-2,$B$2)))</f>
        <v>SL1210805-05-02</v>
      </c>
      <c r="C131" s="4">
        <f ca="1">IF(Input!A129="","",INDIRECT("Input!"&amp;ADDRESS(ROW()-2,$C$2)))</f>
        <v>12</v>
      </c>
      <c r="D131" s="4" t="str">
        <f t="shared" ca="1" si="7"/>
        <v>W21111205</v>
      </c>
      <c r="E131" s="4" t="str">
        <f t="shared" ca="1" si="8"/>
        <v>066</v>
      </c>
      <c r="F131" s="4" t="str">
        <f t="shared" ca="1" si="9"/>
        <v>SL1210805</v>
      </c>
      <c r="G131" s="4" t="str">
        <f t="shared" ca="1" si="10"/>
        <v>05-02</v>
      </c>
      <c r="H131" s="4">
        <f t="shared" ca="1" si="11"/>
        <v>81</v>
      </c>
      <c r="I131" s="4">
        <f ca="1">IF(Input!A129="","",INDIRECT("Input!"&amp;ADDRESS(ROW()-2,$I$2)))</f>
        <v>418.3</v>
      </c>
      <c r="J131" s="4">
        <f ca="1">IF(Input!A129="","",INDIRECT("Input!"&amp;ADDRESS(ROW()-2,$J$2)))</f>
        <v>5.7</v>
      </c>
      <c r="K131" s="4">
        <f ca="1">IF(Input!A129="","",INDIRECT("Input!"&amp;ADDRESS(ROW()-2,$K$2)))</f>
        <v>1.1299999999999999</v>
      </c>
      <c r="L131" s="4">
        <f ca="1">IF(Input!A129="","",INDIRECT("Input!"&amp;ADDRESS(ROW()-2,$L$2)))</f>
        <v>30</v>
      </c>
      <c r="M131" s="8">
        <f ca="1">IF(Input!A129="","",INDIRECT("Input!"&amp;ADDRESS(ROW()-2,$M$2)))</f>
        <v>44679.612870370373</v>
      </c>
      <c r="N131" s="4" t="str">
        <f ca="1">IF(Input!A129="","",INDIRECT("Input!"&amp;ADDRESS(ROW()-2,$N$2)))</f>
        <v>GW012-Mannul-SP30-MD-01</v>
      </c>
      <c r="O131" s="4">
        <f ca="1">IF(Input!A129="","",INDIRECT("Input!"&amp;ADDRESS(ROW()-2,$O$2)))</f>
        <v>2</v>
      </c>
    </row>
    <row r="132" spans="1:15" x14ac:dyDescent="0.25">
      <c r="A132" s="4" t="str">
        <f ca="1">IF(Input!A130="","",INDIRECT("Input!"&amp;ADDRESS(ROW()-2,$A$2)))</f>
        <v>W21111206-043#069</v>
      </c>
      <c r="B132" s="4" t="str">
        <f ca="1">IF(Input!A130="","",INDIRECT("Input!"&amp;ADDRESS(ROW()-2,$B$2)))</f>
        <v>SL1210805-05-05</v>
      </c>
      <c r="C132" s="4">
        <f ca="1">IF(Input!A130="","",INDIRECT("Input!"&amp;ADDRESS(ROW()-2,$C$2)))</f>
        <v>12</v>
      </c>
      <c r="D132" s="4" t="str">
        <f t="shared" ca="1" si="7"/>
        <v>W21111206</v>
      </c>
      <c r="E132" s="4" t="str">
        <f t="shared" ca="1" si="8"/>
        <v>043</v>
      </c>
      <c r="F132" s="4" t="str">
        <f t="shared" ca="1" si="9"/>
        <v>SL1210805</v>
      </c>
      <c r="G132" s="4" t="str">
        <f t="shared" ca="1" si="10"/>
        <v>05-05</v>
      </c>
      <c r="H132" s="4">
        <f t="shared" ref="H132:H162" ca="1" si="12">IF(A132="","",MID(A132,FIND("#",A132,1)+1,3)+C132)</f>
        <v>81</v>
      </c>
      <c r="I132" s="4">
        <f ca="1">IF(Input!A130="","",INDIRECT("Input!"&amp;ADDRESS(ROW()-2,$I$2)))</f>
        <v>456.8</v>
      </c>
      <c r="J132" s="4">
        <f ca="1">IF(Input!A130="","",INDIRECT("Input!"&amp;ADDRESS(ROW()-2,$J$2)))</f>
        <v>6.2</v>
      </c>
      <c r="K132" s="4">
        <f ca="1">IF(Input!A130="","",INDIRECT("Input!"&amp;ADDRESS(ROW()-2,$K$2)))</f>
        <v>1.2629999999999999</v>
      </c>
      <c r="L132" s="4">
        <f ca="1">IF(Input!A130="","",INDIRECT("Input!"&amp;ADDRESS(ROW()-2,$L$2)))</f>
        <v>30</v>
      </c>
      <c r="M132" s="8">
        <f ca="1">IF(Input!A130="","",INDIRECT("Input!"&amp;ADDRESS(ROW()-2,$M$2)))</f>
        <v>44679.610879629632</v>
      </c>
      <c r="N132" s="4" t="str">
        <f ca="1">IF(Input!A130="","",INDIRECT("Input!"&amp;ADDRESS(ROW()-2,$N$2)))</f>
        <v>GW012-Mannul-SP30-MD-01</v>
      </c>
      <c r="O132" s="4">
        <f ca="1">IF(Input!A130="","",INDIRECT("Input!"&amp;ADDRESS(ROW()-2,$O$2)))</f>
        <v>2</v>
      </c>
    </row>
    <row r="133" spans="1:15" x14ac:dyDescent="0.25">
      <c r="A133" s="4" t="str">
        <f ca="1">IF(Input!A131="","",INDIRECT("Input!"&amp;ADDRESS(ROW()-2,$A$2)))</f>
        <v>W21111205-067#069</v>
      </c>
      <c r="B133" s="4" t="str">
        <f ca="1">IF(Input!A131="","",INDIRECT("Input!"&amp;ADDRESS(ROW()-2,$B$2)))</f>
        <v>SL1210805-05-05</v>
      </c>
      <c r="C133" s="4">
        <f ca="1">IF(Input!A131="","",INDIRECT("Input!"&amp;ADDRESS(ROW()-2,$C$2)))</f>
        <v>12</v>
      </c>
      <c r="D133" s="4" t="str">
        <f t="shared" ref="D133:D162" ca="1" si="13">IF(A133="","",MID(A133,1,FIND("-",A133,1)-1))</f>
        <v>W21111205</v>
      </c>
      <c r="E133" s="4" t="str">
        <f t="shared" ref="E133:E162" ca="1" si="14">IF(A133="","",MID(A133,FIND("-",A133)+1,FIND("#",A133)-FIND("-",A133)-1))</f>
        <v>067</v>
      </c>
      <c r="F133" s="4" t="str">
        <f t="shared" ref="F133:F162" ca="1" si="15">IF(B133="","",MID(B133,1,FIND("-",B133,1)-1))</f>
        <v>SL1210805</v>
      </c>
      <c r="G133" s="4" t="str">
        <f t="shared" ref="G133:G162" ca="1" si="16">IF(B133="","",MID(B133,FIND("-",B133)+1,LEN(B133)-FIND("-",B133)))</f>
        <v>05-05</v>
      </c>
      <c r="H133" s="4">
        <f t="shared" ca="1" si="12"/>
        <v>81</v>
      </c>
      <c r="I133" s="4">
        <f ca="1">IF(Input!A131="","",INDIRECT("Input!"&amp;ADDRESS(ROW()-2,$I$2)))</f>
        <v>419.5</v>
      </c>
      <c r="J133" s="4">
        <f ca="1">IF(Input!A131="","",INDIRECT("Input!"&amp;ADDRESS(ROW()-2,$J$2)))</f>
        <v>5.7</v>
      </c>
      <c r="K133" s="4">
        <f ca="1">IF(Input!A131="","",INDIRECT("Input!"&amp;ADDRESS(ROW()-2,$K$2)))</f>
        <v>1.111</v>
      </c>
      <c r="L133" s="4">
        <f ca="1">IF(Input!A131="","",INDIRECT("Input!"&amp;ADDRESS(ROW()-2,$L$2)))</f>
        <v>30</v>
      </c>
      <c r="M133" s="8">
        <f ca="1">IF(Input!A131="","",INDIRECT("Input!"&amp;ADDRESS(ROW()-2,$M$2)))</f>
        <v>44679.609201388892</v>
      </c>
      <c r="N133" s="4" t="str">
        <f ca="1">IF(Input!A131="","",INDIRECT("Input!"&amp;ADDRESS(ROW()-2,$N$2)))</f>
        <v>GW012-Mannul-SP30-MD-01</v>
      </c>
      <c r="O133" s="4">
        <f ca="1">IF(Input!A131="","",INDIRECT("Input!"&amp;ADDRESS(ROW()-2,$O$2)))</f>
        <v>2</v>
      </c>
    </row>
    <row r="134" spans="1:15" x14ac:dyDescent="0.25">
      <c r="A134" s="4" t="str">
        <f ca="1">IF(Input!A132="","",INDIRECT("Input!"&amp;ADDRESS(ROW()-2,$A$2)))</f>
        <v>W21111206-042#069</v>
      </c>
      <c r="B134" s="4" t="str">
        <f ca="1">IF(Input!A132="","",INDIRECT("Input!"&amp;ADDRESS(ROW()-2,$B$2)))</f>
        <v>SL1210805-05-02</v>
      </c>
      <c r="C134" s="4">
        <f ca="1">IF(Input!A132="","",INDIRECT("Input!"&amp;ADDRESS(ROW()-2,$C$2)))</f>
        <v>12</v>
      </c>
      <c r="D134" s="4" t="str">
        <f t="shared" ca="1" si="13"/>
        <v>W21111206</v>
      </c>
      <c r="E134" s="4" t="str">
        <f t="shared" ca="1" si="14"/>
        <v>042</v>
      </c>
      <c r="F134" s="4" t="str">
        <f t="shared" ca="1" si="15"/>
        <v>SL1210805</v>
      </c>
      <c r="G134" s="4" t="str">
        <f t="shared" ca="1" si="16"/>
        <v>05-02</v>
      </c>
      <c r="H134" s="4">
        <f t="shared" ca="1" si="12"/>
        <v>81</v>
      </c>
      <c r="I134" s="4">
        <f ca="1">IF(Input!A132="","",INDIRECT("Input!"&amp;ADDRESS(ROW()-2,$I$2)))</f>
        <v>427.6</v>
      </c>
      <c r="J134" s="4">
        <f ca="1">IF(Input!A132="","",INDIRECT("Input!"&amp;ADDRESS(ROW()-2,$J$2)))</f>
        <v>5.8</v>
      </c>
      <c r="K134" s="4">
        <f ca="1">IF(Input!A132="","",INDIRECT("Input!"&amp;ADDRESS(ROW()-2,$K$2)))</f>
        <v>1.1659999999999999</v>
      </c>
      <c r="L134" s="4">
        <f ca="1">IF(Input!A132="","",INDIRECT("Input!"&amp;ADDRESS(ROW()-2,$L$2)))</f>
        <v>30</v>
      </c>
      <c r="M134" s="8">
        <f ca="1">IF(Input!A132="","",INDIRECT("Input!"&amp;ADDRESS(ROW()-2,$M$2)))</f>
        <v>44679.605995370373</v>
      </c>
      <c r="N134" s="4" t="str">
        <f ca="1">IF(Input!A132="","",INDIRECT("Input!"&amp;ADDRESS(ROW()-2,$N$2)))</f>
        <v>GW012-Mannul-SP30-MD-01</v>
      </c>
      <c r="O134" s="4">
        <f ca="1">IF(Input!A132="","",INDIRECT("Input!"&amp;ADDRESS(ROW()-2,$O$2)))</f>
        <v>2</v>
      </c>
    </row>
    <row r="135" spans="1:15" x14ac:dyDescent="0.25">
      <c r="A135" s="4" t="str">
        <f ca="1">IF(Input!A133="","",INDIRECT("Input!"&amp;ADDRESS(ROW()-2,$A$2)))</f>
        <v>W21111203-008#069</v>
      </c>
      <c r="B135" s="4" t="str">
        <f ca="1">IF(Input!A133="","",INDIRECT("Input!"&amp;ADDRESS(ROW()-2,$B$2)))</f>
        <v>SL1210805-05-06</v>
      </c>
      <c r="C135" s="4">
        <f ca="1">IF(Input!A133="","",INDIRECT("Input!"&amp;ADDRESS(ROW()-2,$C$2)))</f>
        <v>12</v>
      </c>
      <c r="D135" s="4" t="str">
        <f t="shared" ca="1" si="13"/>
        <v>W21111203</v>
      </c>
      <c r="E135" s="4" t="str">
        <f t="shared" ca="1" si="14"/>
        <v>008</v>
      </c>
      <c r="F135" s="4" t="str">
        <f t="shared" ca="1" si="15"/>
        <v>SL1210805</v>
      </c>
      <c r="G135" s="4" t="str">
        <f t="shared" ca="1" si="16"/>
        <v>05-06</v>
      </c>
      <c r="H135" s="4">
        <f t="shared" ca="1" si="12"/>
        <v>81</v>
      </c>
      <c r="I135" s="4">
        <f ca="1">IF(Input!A133="","",INDIRECT("Input!"&amp;ADDRESS(ROW()-2,$I$2)))</f>
        <v>496.8</v>
      </c>
      <c r="J135" s="4">
        <f ca="1">IF(Input!A133="","",INDIRECT("Input!"&amp;ADDRESS(ROW()-2,$J$2)))</f>
        <v>6.7</v>
      </c>
      <c r="K135" s="4">
        <f ca="1">IF(Input!A133="","",INDIRECT("Input!"&amp;ADDRESS(ROW()-2,$K$2)))</f>
        <v>1.1639999999999999</v>
      </c>
      <c r="L135" s="4">
        <f ca="1">IF(Input!A133="","",INDIRECT("Input!"&amp;ADDRESS(ROW()-2,$L$2)))</f>
        <v>30</v>
      </c>
      <c r="M135" s="8">
        <f ca="1">IF(Input!A133="","",INDIRECT("Input!"&amp;ADDRESS(ROW()-2,$M$2)))</f>
        <v>44679.604039351849</v>
      </c>
      <c r="N135" s="4" t="str">
        <f ca="1">IF(Input!A133="","",INDIRECT("Input!"&amp;ADDRESS(ROW()-2,$N$2)))</f>
        <v>GW012-Mannul-SP30-MD-01</v>
      </c>
      <c r="O135" s="4">
        <f ca="1">IF(Input!A133="","",INDIRECT("Input!"&amp;ADDRESS(ROW()-2,$O$2)))</f>
        <v>2</v>
      </c>
    </row>
    <row r="136" spans="1:15" x14ac:dyDescent="0.25">
      <c r="A136" s="4" t="str">
        <f ca="1">IF(Input!A134="","",INDIRECT("Input!"&amp;ADDRESS(ROW()-2,$A$2)))</f>
        <v>W21111206-044#069</v>
      </c>
      <c r="B136" s="4" t="str">
        <f ca="1">IF(Input!A134="","",INDIRECT("Input!"&amp;ADDRESS(ROW()-2,$B$2)))</f>
        <v>SL1210805-05-06</v>
      </c>
      <c r="C136" s="4">
        <f ca="1">IF(Input!A134="","",INDIRECT("Input!"&amp;ADDRESS(ROW()-2,$C$2)))</f>
        <v>12</v>
      </c>
      <c r="D136" s="4" t="str">
        <f t="shared" ca="1" si="13"/>
        <v>W21111206</v>
      </c>
      <c r="E136" s="4" t="str">
        <f t="shared" ca="1" si="14"/>
        <v>044</v>
      </c>
      <c r="F136" s="4" t="str">
        <f t="shared" ca="1" si="15"/>
        <v>SL1210805</v>
      </c>
      <c r="G136" s="4" t="str">
        <f t="shared" ca="1" si="16"/>
        <v>05-06</v>
      </c>
      <c r="H136" s="4">
        <f t="shared" ca="1" si="12"/>
        <v>81</v>
      </c>
      <c r="I136" s="4">
        <f ca="1">IF(Input!A134="","",INDIRECT("Input!"&amp;ADDRESS(ROW()-2,$I$2)))</f>
        <v>458</v>
      </c>
      <c r="J136" s="4">
        <f ca="1">IF(Input!A134="","",INDIRECT("Input!"&amp;ADDRESS(ROW()-2,$J$2)))</f>
        <v>6.2</v>
      </c>
      <c r="K136" s="4">
        <f ca="1">IF(Input!A134="","",INDIRECT("Input!"&amp;ADDRESS(ROW()-2,$K$2)))</f>
        <v>1.149</v>
      </c>
      <c r="L136" s="4">
        <f ca="1">IF(Input!A134="","",INDIRECT("Input!"&amp;ADDRESS(ROW()-2,$L$2)))</f>
        <v>30</v>
      </c>
      <c r="M136" s="8">
        <f ca="1">IF(Input!A134="","",INDIRECT("Input!"&amp;ADDRESS(ROW()-2,$M$2)))</f>
        <v>44679.602395833332</v>
      </c>
      <c r="N136" s="4" t="str">
        <f ca="1">IF(Input!A134="","",INDIRECT("Input!"&amp;ADDRESS(ROW()-2,$N$2)))</f>
        <v>GW012-Mannul-SP30-MD-01</v>
      </c>
      <c r="O136" s="4">
        <f ca="1">IF(Input!A134="","",INDIRECT("Input!"&amp;ADDRESS(ROW()-2,$O$2)))</f>
        <v>2</v>
      </c>
    </row>
    <row r="137" spans="1:15" x14ac:dyDescent="0.25">
      <c r="A137" s="4" t="str">
        <f ca="1">IF(Input!A135="","",INDIRECT("Input!"&amp;ADDRESS(ROW()-2,$A$2)))</f>
        <v>AFS62A-090138#069</v>
      </c>
      <c r="B137" s="4" t="str">
        <f ca="1">IF(Input!A135="","",INDIRECT("Input!"&amp;ADDRESS(ROW()-2,$B$2)))</f>
        <v>SL1210805-05-06</v>
      </c>
      <c r="C137" s="4">
        <f ca="1">IF(Input!A135="","",INDIRECT("Input!"&amp;ADDRESS(ROW()-2,$C$2)))</f>
        <v>12</v>
      </c>
      <c r="D137" s="4" t="str">
        <f t="shared" ca="1" si="13"/>
        <v>AFS62A</v>
      </c>
      <c r="E137" s="4" t="str">
        <f t="shared" ca="1" si="14"/>
        <v>090138</v>
      </c>
      <c r="F137" s="4" t="str">
        <f t="shared" ca="1" si="15"/>
        <v>SL1210805</v>
      </c>
      <c r="G137" s="4" t="str">
        <f t="shared" ca="1" si="16"/>
        <v>05-06</v>
      </c>
      <c r="H137" s="4">
        <f t="shared" ca="1" si="12"/>
        <v>81</v>
      </c>
      <c r="I137" s="4">
        <f ca="1">IF(Input!A135="","",INDIRECT("Input!"&amp;ADDRESS(ROW()-2,$I$2)))</f>
        <v>461.2</v>
      </c>
      <c r="J137" s="4">
        <f ca="1">IF(Input!A135="","",INDIRECT("Input!"&amp;ADDRESS(ROW()-2,$J$2)))</f>
        <v>6.3</v>
      </c>
      <c r="K137" s="4">
        <f ca="1">IF(Input!A135="","",INDIRECT("Input!"&amp;ADDRESS(ROW()-2,$K$2)))</f>
        <v>1.125</v>
      </c>
      <c r="L137" s="4">
        <f ca="1">IF(Input!A135="","",INDIRECT("Input!"&amp;ADDRESS(ROW()-2,$L$2)))</f>
        <v>30</v>
      </c>
      <c r="M137" s="8">
        <f ca="1">IF(Input!A135="","",INDIRECT("Input!"&amp;ADDRESS(ROW()-2,$M$2)))</f>
        <v>44679.600590277776</v>
      </c>
      <c r="N137" s="4" t="str">
        <f ca="1">IF(Input!A135="","",INDIRECT("Input!"&amp;ADDRESS(ROW()-2,$N$2)))</f>
        <v>GW012-Mannul-SP30-MD-01</v>
      </c>
      <c r="O137" s="4">
        <f ca="1">IF(Input!A135="","",INDIRECT("Input!"&amp;ADDRESS(ROW()-2,$O$2)))</f>
        <v>2</v>
      </c>
    </row>
    <row r="138" spans="1:15" x14ac:dyDescent="0.25">
      <c r="A138" s="4" t="str">
        <f ca="1">IF(Input!A136="","",INDIRECT("Input!"&amp;ADDRESS(ROW()-2,$A$2)))</f>
        <v>AFS62A-038384#069</v>
      </c>
      <c r="B138" s="4" t="str">
        <f ca="1">IF(Input!A136="","",INDIRECT("Input!"&amp;ADDRESS(ROW()-2,$B$2)))</f>
        <v>SL1210805-05-02</v>
      </c>
      <c r="C138" s="4">
        <f ca="1">IF(Input!A136="","",INDIRECT("Input!"&amp;ADDRESS(ROW()-2,$C$2)))</f>
        <v>12</v>
      </c>
      <c r="D138" s="4" t="str">
        <f t="shared" ca="1" si="13"/>
        <v>AFS62A</v>
      </c>
      <c r="E138" s="4" t="str">
        <f t="shared" ca="1" si="14"/>
        <v>038384</v>
      </c>
      <c r="F138" s="4" t="str">
        <f t="shared" ca="1" si="15"/>
        <v>SL1210805</v>
      </c>
      <c r="G138" s="4" t="str">
        <f t="shared" ca="1" si="16"/>
        <v>05-02</v>
      </c>
      <c r="H138" s="4">
        <f t="shared" ca="1" si="12"/>
        <v>81</v>
      </c>
      <c r="I138" s="4">
        <f ca="1">IF(Input!A136="","",INDIRECT("Input!"&amp;ADDRESS(ROW()-2,$I$2)))</f>
        <v>455.1</v>
      </c>
      <c r="J138" s="4">
        <f ca="1">IF(Input!A136="","",INDIRECT("Input!"&amp;ADDRESS(ROW()-2,$J$2)))</f>
        <v>6.2</v>
      </c>
      <c r="K138" s="4">
        <f ca="1">IF(Input!A136="","",INDIRECT("Input!"&amp;ADDRESS(ROW()-2,$K$2)))</f>
        <v>1.19</v>
      </c>
      <c r="L138" s="4">
        <f ca="1">IF(Input!A136="","",INDIRECT("Input!"&amp;ADDRESS(ROW()-2,$L$2)))</f>
        <v>30</v>
      </c>
      <c r="M138" s="8">
        <f ca="1">IF(Input!A136="","",INDIRECT("Input!"&amp;ADDRESS(ROW()-2,$M$2)))</f>
        <v>44679.598657407405</v>
      </c>
      <c r="N138" s="4" t="str">
        <f ca="1">IF(Input!A136="","",INDIRECT("Input!"&amp;ADDRESS(ROW()-2,$N$2)))</f>
        <v>GW012-Mannul-SP30-MD-01</v>
      </c>
      <c r="O138" s="4">
        <f ca="1">IF(Input!A136="","",INDIRECT("Input!"&amp;ADDRESS(ROW()-2,$O$2)))</f>
        <v>2</v>
      </c>
    </row>
    <row r="139" spans="1:15" x14ac:dyDescent="0.25">
      <c r="A139" s="4" t="str">
        <f ca="1">IF(Input!A137="","",INDIRECT("Input!"&amp;ADDRESS(ROW()-2,$A$2)))</f>
        <v>W21111203-008#069</v>
      </c>
      <c r="B139" s="4" t="str">
        <f ca="1">IF(Input!A137="","",INDIRECT("Input!"&amp;ADDRESS(ROW()-2,$B$2)))</f>
        <v>SL1210805-05-06</v>
      </c>
      <c r="C139" s="4">
        <f ca="1">IF(Input!A137="","",INDIRECT("Input!"&amp;ADDRESS(ROW()-2,$C$2)))</f>
        <v>11</v>
      </c>
      <c r="D139" s="4" t="str">
        <f t="shared" ca="1" si="13"/>
        <v>W21111203</v>
      </c>
      <c r="E139" s="4" t="str">
        <f t="shared" ca="1" si="14"/>
        <v>008</v>
      </c>
      <c r="F139" s="4" t="str">
        <f t="shared" ca="1" si="15"/>
        <v>SL1210805</v>
      </c>
      <c r="G139" s="4" t="str">
        <f t="shared" ca="1" si="16"/>
        <v>05-06</v>
      </c>
      <c r="H139" s="4">
        <f t="shared" ca="1" si="12"/>
        <v>80</v>
      </c>
      <c r="I139" s="4">
        <f ca="1">IF(Input!A137="","",INDIRECT("Input!"&amp;ADDRESS(ROW()-2,$I$2)))</f>
        <v>439.4</v>
      </c>
      <c r="J139" s="4">
        <f ca="1">IF(Input!A137="","",INDIRECT("Input!"&amp;ADDRESS(ROW()-2,$J$2)))</f>
        <v>6</v>
      </c>
      <c r="K139" s="4">
        <f ca="1">IF(Input!A137="","",INDIRECT("Input!"&amp;ADDRESS(ROW()-2,$K$2)))</f>
        <v>1.121</v>
      </c>
      <c r="L139" s="4">
        <f ca="1">IF(Input!A137="","",INDIRECT("Input!"&amp;ADDRESS(ROW()-2,$L$2)))</f>
        <v>30</v>
      </c>
      <c r="M139" s="8">
        <f ca="1">IF(Input!A137="","",INDIRECT("Input!"&amp;ADDRESS(ROW()-2,$M$2)))</f>
        <v>44679.59684027778</v>
      </c>
      <c r="N139" s="4" t="str">
        <f ca="1">IF(Input!A137="","",INDIRECT("Input!"&amp;ADDRESS(ROW()-2,$N$2)))</f>
        <v>GW012-Mannul-SP30-MD-01</v>
      </c>
      <c r="O139" s="4">
        <f ca="1">IF(Input!A137="","",INDIRECT("Input!"&amp;ADDRESS(ROW()-2,$O$2)))</f>
        <v>2</v>
      </c>
    </row>
    <row r="140" spans="1:15" x14ac:dyDescent="0.25">
      <c r="A140" s="4" t="str">
        <f ca="1">IF(Input!A138="","",INDIRECT("Input!"&amp;ADDRESS(ROW()-2,$A$2)))</f>
        <v>W21111203-007#069</v>
      </c>
      <c r="B140" s="4" t="str">
        <f ca="1">IF(Input!A138="","",INDIRECT("Input!"&amp;ADDRESS(ROW()-2,$B$2)))</f>
        <v>SL1210805-05-05</v>
      </c>
      <c r="C140" s="4">
        <f ca="1">IF(Input!A138="","",INDIRECT("Input!"&amp;ADDRESS(ROW()-2,$C$2)))</f>
        <v>11</v>
      </c>
      <c r="D140" s="4" t="str">
        <f t="shared" ca="1" si="13"/>
        <v>W21111203</v>
      </c>
      <c r="E140" s="4" t="str">
        <f t="shared" ca="1" si="14"/>
        <v>007</v>
      </c>
      <c r="F140" s="4" t="str">
        <f t="shared" ca="1" si="15"/>
        <v>SL1210805</v>
      </c>
      <c r="G140" s="4" t="str">
        <f t="shared" ca="1" si="16"/>
        <v>05-05</v>
      </c>
      <c r="H140" s="4">
        <f t="shared" ca="1" si="12"/>
        <v>80</v>
      </c>
      <c r="I140" s="4">
        <f ca="1">IF(Input!A138="","",INDIRECT("Input!"&amp;ADDRESS(ROW()-2,$I$2)))</f>
        <v>490.6</v>
      </c>
      <c r="J140" s="4">
        <f ca="1">IF(Input!A138="","",INDIRECT("Input!"&amp;ADDRESS(ROW()-2,$J$2)))</f>
        <v>6.7</v>
      </c>
      <c r="K140" s="4">
        <f ca="1">IF(Input!A138="","",INDIRECT("Input!"&amp;ADDRESS(ROW()-2,$K$2)))</f>
        <v>1.123</v>
      </c>
      <c r="L140" s="4">
        <f ca="1">IF(Input!A138="","",INDIRECT("Input!"&amp;ADDRESS(ROW()-2,$L$2)))</f>
        <v>30</v>
      </c>
      <c r="M140" s="8">
        <f ca="1">IF(Input!A138="","",INDIRECT("Input!"&amp;ADDRESS(ROW()-2,$M$2)))</f>
        <v>44679.594930555555</v>
      </c>
      <c r="N140" s="4" t="str">
        <f ca="1">IF(Input!A138="","",INDIRECT("Input!"&amp;ADDRESS(ROW()-2,$N$2)))</f>
        <v>GW012-Mannul-SP30-MD-01</v>
      </c>
      <c r="O140" s="4">
        <f ca="1">IF(Input!A138="","",INDIRECT("Input!"&amp;ADDRESS(ROW()-2,$O$2)))</f>
        <v>2</v>
      </c>
    </row>
    <row r="141" spans="1:15" x14ac:dyDescent="0.25">
      <c r="A141" s="4" t="str">
        <f ca="1">IF(Input!A139="","",INDIRECT("Input!"&amp;ADDRESS(ROW()-2,$A$2)))</f>
        <v>AFS62A-090138#069</v>
      </c>
      <c r="B141" s="4" t="str">
        <f ca="1">IF(Input!A139="","",INDIRECT("Input!"&amp;ADDRESS(ROW()-2,$B$2)))</f>
        <v>SL1210805-05-06</v>
      </c>
      <c r="C141" s="4">
        <f ca="1">IF(Input!A139="","",INDIRECT("Input!"&amp;ADDRESS(ROW()-2,$C$2)))</f>
        <v>11</v>
      </c>
      <c r="D141" s="4" t="str">
        <f t="shared" ca="1" si="13"/>
        <v>AFS62A</v>
      </c>
      <c r="E141" s="4" t="str">
        <f t="shared" ca="1" si="14"/>
        <v>090138</v>
      </c>
      <c r="F141" s="4" t="str">
        <f t="shared" ca="1" si="15"/>
        <v>SL1210805</v>
      </c>
      <c r="G141" s="4" t="str">
        <f t="shared" ca="1" si="16"/>
        <v>05-06</v>
      </c>
      <c r="H141" s="4">
        <f t="shared" ca="1" si="12"/>
        <v>80</v>
      </c>
      <c r="I141" s="4">
        <f ca="1">IF(Input!A139="","",INDIRECT("Input!"&amp;ADDRESS(ROW()-2,$I$2)))</f>
        <v>450.6</v>
      </c>
      <c r="J141" s="4">
        <f ca="1">IF(Input!A139="","",INDIRECT("Input!"&amp;ADDRESS(ROW()-2,$J$2)))</f>
        <v>6.1</v>
      </c>
      <c r="K141" s="4">
        <f ca="1">IF(Input!A139="","",INDIRECT("Input!"&amp;ADDRESS(ROW()-2,$K$2)))</f>
        <v>1.1040000000000001</v>
      </c>
      <c r="L141" s="4">
        <f ca="1">IF(Input!A139="","",INDIRECT("Input!"&amp;ADDRESS(ROW()-2,$L$2)))</f>
        <v>30</v>
      </c>
      <c r="M141" s="8">
        <f ca="1">IF(Input!A139="","",INDIRECT("Input!"&amp;ADDRESS(ROW()-2,$M$2)))</f>
        <v>44679.593078703707</v>
      </c>
      <c r="N141" s="4" t="str">
        <f ca="1">IF(Input!A139="","",INDIRECT("Input!"&amp;ADDRESS(ROW()-2,$N$2)))</f>
        <v>GW012-Mannul-SP30-MD-01</v>
      </c>
      <c r="O141" s="4">
        <f ca="1">IF(Input!A139="","",INDIRECT("Input!"&amp;ADDRESS(ROW()-2,$O$2)))</f>
        <v>2</v>
      </c>
    </row>
    <row r="142" spans="1:15" x14ac:dyDescent="0.25">
      <c r="A142" s="4" t="str">
        <f ca="1">IF(Input!A140="","",INDIRECT("Input!"&amp;ADDRESS(ROW()-2,$A$2)))</f>
        <v>W21111204-002#069</v>
      </c>
      <c r="B142" s="4" t="str">
        <f ca="1">IF(Input!A140="","",INDIRECT("Input!"&amp;ADDRESS(ROW()-2,$B$2)))</f>
        <v>SL1210805-05-02</v>
      </c>
      <c r="C142" s="4">
        <f ca="1">IF(Input!A140="","",INDIRECT("Input!"&amp;ADDRESS(ROW()-2,$C$2)))</f>
        <v>11</v>
      </c>
      <c r="D142" s="4" t="str">
        <f t="shared" ca="1" si="13"/>
        <v>W21111204</v>
      </c>
      <c r="E142" s="4" t="str">
        <f t="shared" ca="1" si="14"/>
        <v>002</v>
      </c>
      <c r="F142" s="4" t="str">
        <f t="shared" ca="1" si="15"/>
        <v>SL1210805</v>
      </c>
      <c r="G142" s="4" t="str">
        <f t="shared" ca="1" si="16"/>
        <v>05-02</v>
      </c>
      <c r="H142" s="4">
        <f t="shared" ca="1" si="12"/>
        <v>80</v>
      </c>
      <c r="I142" s="4">
        <f ca="1">IF(Input!A140="","",INDIRECT("Input!"&amp;ADDRESS(ROW()-2,$I$2)))</f>
        <v>499.2</v>
      </c>
      <c r="J142" s="4">
        <f ca="1">IF(Input!A140="","",INDIRECT("Input!"&amp;ADDRESS(ROW()-2,$J$2)))</f>
        <v>6.8</v>
      </c>
      <c r="K142" s="4">
        <f ca="1">IF(Input!A140="","",INDIRECT("Input!"&amp;ADDRESS(ROW()-2,$K$2)))</f>
        <v>1.1040000000000001</v>
      </c>
      <c r="L142" s="4">
        <f ca="1">IF(Input!A140="","",INDIRECT("Input!"&amp;ADDRESS(ROW()-2,$L$2)))</f>
        <v>30</v>
      </c>
      <c r="M142" s="8">
        <f ca="1">IF(Input!A140="","",INDIRECT("Input!"&amp;ADDRESS(ROW()-2,$M$2)))</f>
        <v>44679.590694444443</v>
      </c>
      <c r="N142" s="4" t="str">
        <f ca="1">IF(Input!A140="","",INDIRECT("Input!"&amp;ADDRESS(ROW()-2,$N$2)))</f>
        <v>GW012-Mannul-SP30-MD-01</v>
      </c>
      <c r="O142" s="4">
        <f ca="1">IF(Input!A140="","",INDIRECT("Input!"&amp;ADDRESS(ROW()-2,$O$2)))</f>
        <v>2</v>
      </c>
    </row>
    <row r="143" spans="1:15" x14ac:dyDescent="0.25">
      <c r="A143" s="4" t="str">
        <f ca="1">IF(Input!A141="","",INDIRECT("Input!"&amp;ADDRESS(ROW()-2,$A$2)))</f>
        <v>W21111204-003#069</v>
      </c>
      <c r="B143" s="4" t="str">
        <f ca="1">IF(Input!A141="","",INDIRECT("Input!"&amp;ADDRESS(ROW()-2,$B$2)))</f>
        <v>SL1210805-05-05</v>
      </c>
      <c r="C143" s="4">
        <f ca="1">IF(Input!A141="","",INDIRECT("Input!"&amp;ADDRESS(ROW()-2,$C$2)))</f>
        <v>11</v>
      </c>
      <c r="D143" s="4" t="str">
        <f t="shared" ca="1" si="13"/>
        <v>W21111204</v>
      </c>
      <c r="E143" s="4" t="str">
        <f t="shared" ca="1" si="14"/>
        <v>003</v>
      </c>
      <c r="F143" s="4" t="str">
        <f t="shared" ca="1" si="15"/>
        <v>SL1210805</v>
      </c>
      <c r="G143" s="4" t="str">
        <f t="shared" ca="1" si="16"/>
        <v>05-05</v>
      </c>
      <c r="H143" s="4">
        <f t="shared" ca="1" si="12"/>
        <v>80</v>
      </c>
      <c r="I143" s="4">
        <f ca="1">IF(Input!A141="","",INDIRECT("Input!"&amp;ADDRESS(ROW()-2,$I$2)))</f>
        <v>460.1</v>
      </c>
      <c r="J143" s="4">
        <f ca="1">IF(Input!A141="","",INDIRECT("Input!"&amp;ADDRESS(ROW()-2,$J$2)))</f>
        <v>6.2</v>
      </c>
      <c r="K143" s="4">
        <f ca="1">IF(Input!A141="","",INDIRECT("Input!"&amp;ADDRESS(ROW()-2,$K$2)))</f>
        <v>1.19</v>
      </c>
      <c r="L143" s="4">
        <f ca="1">IF(Input!A141="","",INDIRECT("Input!"&amp;ADDRESS(ROW()-2,$L$2)))</f>
        <v>30</v>
      </c>
      <c r="M143" s="8">
        <f ca="1">IF(Input!A141="","",INDIRECT("Input!"&amp;ADDRESS(ROW()-2,$M$2)))</f>
        <v>44679.588645833333</v>
      </c>
      <c r="N143" s="4" t="str">
        <f ca="1">IF(Input!A141="","",INDIRECT("Input!"&amp;ADDRESS(ROW()-2,$N$2)))</f>
        <v>GW012-Mannul-SP30-MD-01</v>
      </c>
      <c r="O143" s="4">
        <f ca="1">IF(Input!A141="","",INDIRECT("Input!"&amp;ADDRESS(ROW()-2,$O$2)))</f>
        <v>2</v>
      </c>
    </row>
    <row r="144" spans="1:15" x14ac:dyDescent="0.25">
      <c r="A144" s="4" t="str">
        <f ca="1">IF(Input!A142="","",INDIRECT("Input!"&amp;ADDRESS(ROW()-2,$A$2)))</f>
        <v>W21111206-044#069</v>
      </c>
      <c r="B144" s="4" t="str">
        <f ca="1">IF(Input!A142="","",INDIRECT("Input!"&amp;ADDRESS(ROW()-2,$B$2)))</f>
        <v>SL1210805-05-06</v>
      </c>
      <c r="C144" s="4">
        <f ca="1">IF(Input!A142="","",INDIRECT("Input!"&amp;ADDRESS(ROW()-2,$C$2)))</f>
        <v>11</v>
      </c>
      <c r="D144" s="4" t="str">
        <f t="shared" ca="1" si="13"/>
        <v>W21111206</v>
      </c>
      <c r="E144" s="4" t="str">
        <f t="shared" ca="1" si="14"/>
        <v>044</v>
      </c>
      <c r="F144" s="4" t="str">
        <f t="shared" ca="1" si="15"/>
        <v>SL1210805</v>
      </c>
      <c r="G144" s="4" t="str">
        <f t="shared" ca="1" si="16"/>
        <v>05-06</v>
      </c>
      <c r="H144" s="4">
        <f t="shared" ca="1" si="12"/>
        <v>80</v>
      </c>
      <c r="I144" s="4">
        <f ca="1">IF(Input!A142="","",INDIRECT("Input!"&amp;ADDRESS(ROW()-2,$I$2)))</f>
        <v>435.9</v>
      </c>
      <c r="J144" s="4">
        <f ca="1">IF(Input!A142="","",INDIRECT("Input!"&amp;ADDRESS(ROW()-2,$J$2)))</f>
        <v>5.9</v>
      </c>
      <c r="K144" s="4">
        <f ca="1">IF(Input!A142="","",INDIRECT("Input!"&amp;ADDRESS(ROW()-2,$K$2)))</f>
        <v>1.1519999999999999</v>
      </c>
      <c r="L144" s="4">
        <f ca="1">IF(Input!A142="","",INDIRECT("Input!"&amp;ADDRESS(ROW()-2,$L$2)))</f>
        <v>30</v>
      </c>
      <c r="M144" s="8">
        <f ca="1">IF(Input!A142="","",INDIRECT("Input!"&amp;ADDRESS(ROW()-2,$M$2)))</f>
        <v>44679.586180555554</v>
      </c>
      <c r="N144" s="4" t="str">
        <f ca="1">IF(Input!A142="","",INDIRECT("Input!"&amp;ADDRESS(ROW()-2,$N$2)))</f>
        <v>GW012-Mannul-SP30-MD-01</v>
      </c>
      <c r="O144" s="4">
        <f ca="1">IF(Input!A142="","",INDIRECT("Input!"&amp;ADDRESS(ROW()-2,$O$2)))</f>
        <v>2</v>
      </c>
    </row>
    <row r="145" spans="1:15" x14ac:dyDescent="0.25">
      <c r="A145" s="4" t="str">
        <f ca="1">IF(Input!A143="","",INDIRECT("Input!"&amp;ADDRESS(ROW()-2,$A$2)))</f>
        <v>W21111206-042#069</v>
      </c>
      <c r="B145" s="4" t="str">
        <f ca="1">IF(Input!A143="","",INDIRECT("Input!"&amp;ADDRESS(ROW()-2,$B$2)))</f>
        <v>SL1210805-05-02</v>
      </c>
      <c r="C145" s="4">
        <f ca="1">IF(Input!A143="","",INDIRECT("Input!"&amp;ADDRESS(ROW()-2,$C$2)))</f>
        <v>11</v>
      </c>
      <c r="D145" s="4" t="str">
        <f t="shared" ca="1" si="13"/>
        <v>W21111206</v>
      </c>
      <c r="E145" s="4" t="str">
        <f t="shared" ca="1" si="14"/>
        <v>042</v>
      </c>
      <c r="F145" s="4" t="str">
        <f t="shared" ca="1" si="15"/>
        <v>SL1210805</v>
      </c>
      <c r="G145" s="4" t="str">
        <f t="shared" ca="1" si="16"/>
        <v>05-02</v>
      </c>
      <c r="H145" s="4">
        <f t="shared" ca="1" si="12"/>
        <v>80</v>
      </c>
      <c r="I145" s="4">
        <f ca="1">IF(Input!A143="","",INDIRECT("Input!"&amp;ADDRESS(ROW()-2,$I$2)))</f>
        <v>490.1</v>
      </c>
      <c r="J145" s="4">
        <f ca="1">IF(Input!A143="","",INDIRECT("Input!"&amp;ADDRESS(ROW()-2,$J$2)))</f>
        <v>6.7</v>
      </c>
      <c r="K145" s="4">
        <f ca="1">IF(Input!A143="","",INDIRECT("Input!"&amp;ADDRESS(ROW()-2,$K$2)))</f>
        <v>1.2150000000000001</v>
      </c>
      <c r="L145" s="4">
        <f ca="1">IF(Input!A143="","",INDIRECT("Input!"&amp;ADDRESS(ROW()-2,$L$2)))</f>
        <v>30</v>
      </c>
      <c r="M145" s="8">
        <f ca="1">IF(Input!A143="","",INDIRECT("Input!"&amp;ADDRESS(ROW()-2,$M$2)))</f>
        <v>44679.584374999999</v>
      </c>
      <c r="N145" s="4" t="str">
        <f ca="1">IF(Input!A143="","",INDIRECT("Input!"&amp;ADDRESS(ROW()-2,$N$2)))</f>
        <v>GW012-Mannul-SP30-MD-01</v>
      </c>
      <c r="O145" s="4">
        <f ca="1">IF(Input!A143="","",INDIRECT("Input!"&amp;ADDRESS(ROW()-2,$O$2)))</f>
        <v>2</v>
      </c>
    </row>
    <row r="146" spans="1:15" x14ac:dyDescent="0.25">
      <c r="A146" s="4" t="str">
        <f ca="1">IF(Input!A144="","",INDIRECT("Input!"&amp;ADDRESS(ROW()-2,$A$2)))</f>
        <v>W21111203-002#069</v>
      </c>
      <c r="B146" s="4" t="str">
        <f ca="1">IF(Input!A144="","",INDIRECT("Input!"&amp;ADDRESS(ROW()-2,$B$2)))</f>
        <v>SL1210805-05-02</v>
      </c>
      <c r="C146" s="4">
        <f ca="1">IF(Input!A144="","",INDIRECT("Input!"&amp;ADDRESS(ROW()-2,$C$2)))</f>
        <v>11</v>
      </c>
      <c r="D146" s="4" t="str">
        <f t="shared" ca="1" si="13"/>
        <v>W21111203</v>
      </c>
      <c r="E146" s="4" t="str">
        <f t="shared" ca="1" si="14"/>
        <v>002</v>
      </c>
      <c r="F146" s="4" t="str">
        <f t="shared" ca="1" si="15"/>
        <v>SL1210805</v>
      </c>
      <c r="G146" s="4" t="str">
        <f t="shared" ca="1" si="16"/>
        <v>05-02</v>
      </c>
      <c r="H146" s="4">
        <f t="shared" ca="1" si="12"/>
        <v>80</v>
      </c>
      <c r="I146" s="4">
        <f ca="1">IF(Input!A144="","",INDIRECT("Input!"&amp;ADDRESS(ROW()-2,$I$2)))</f>
        <v>477.6</v>
      </c>
      <c r="J146" s="4">
        <f ca="1">IF(Input!A144="","",INDIRECT("Input!"&amp;ADDRESS(ROW()-2,$J$2)))</f>
        <v>6.5</v>
      </c>
      <c r="K146" s="4">
        <f ca="1">IF(Input!A144="","",INDIRECT("Input!"&amp;ADDRESS(ROW()-2,$K$2)))</f>
        <v>1.1180000000000001</v>
      </c>
      <c r="L146" s="4">
        <f ca="1">IF(Input!A144="","",INDIRECT("Input!"&amp;ADDRESS(ROW()-2,$L$2)))</f>
        <v>30</v>
      </c>
      <c r="M146" s="8">
        <f ca="1">IF(Input!A144="","",INDIRECT("Input!"&amp;ADDRESS(ROW()-2,$M$2)))</f>
        <v>44679.582569444443</v>
      </c>
      <c r="N146" s="4" t="str">
        <f ca="1">IF(Input!A144="","",INDIRECT("Input!"&amp;ADDRESS(ROW()-2,$N$2)))</f>
        <v>GW012-Mannul-SP30-MD-01</v>
      </c>
      <c r="O146" s="4">
        <f ca="1">IF(Input!A144="","",INDIRECT("Input!"&amp;ADDRESS(ROW()-2,$O$2)))</f>
        <v>2</v>
      </c>
    </row>
    <row r="147" spans="1:15" x14ac:dyDescent="0.25">
      <c r="A147" s="4" t="str">
        <f ca="1">IF(Input!A145="","",INDIRECT("Input!"&amp;ADDRESS(ROW()-2,$A$2)))</f>
        <v>W21111205-067#069</v>
      </c>
      <c r="B147" s="4" t="str">
        <f ca="1">IF(Input!A145="","",INDIRECT("Input!"&amp;ADDRESS(ROW()-2,$B$2)))</f>
        <v>SL1210805-05-05</v>
      </c>
      <c r="C147" s="4">
        <f ca="1">IF(Input!A145="","",INDIRECT("Input!"&amp;ADDRESS(ROW()-2,$C$2)))</f>
        <v>11</v>
      </c>
      <c r="D147" s="4" t="str">
        <f t="shared" ca="1" si="13"/>
        <v>W21111205</v>
      </c>
      <c r="E147" s="4" t="str">
        <f t="shared" ca="1" si="14"/>
        <v>067</v>
      </c>
      <c r="F147" s="4" t="str">
        <f t="shared" ca="1" si="15"/>
        <v>SL1210805</v>
      </c>
      <c r="G147" s="4" t="str">
        <f t="shared" ca="1" si="16"/>
        <v>05-05</v>
      </c>
      <c r="H147" s="4">
        <f t="shared" ca="1" si="12"/>
        <v>80</v>
      </c>
      <c r="I147" s="4">
        <f ca="1">IF(Input!A145="","",INDIRECT("Input!"&amp;ADDRESS(ROW()-2,$I$2)))</f>
        <v>491.5</v>
      </c>
      <c r="J147" s="4">
        <f ca="1">IF(Input!A145="","",INDIRECT("Input!"&amp;ADDRESS(ROW()-2,$J$2)))</f>
        <v>6.7</v>
      </c>
      <c r="K147" s="4">
        <f ca="1">IF(Input!A145="","",INDIRECT("Input!"&amp;ADDRESS(ROW()-2,$K$2)))</f>
        <v>1.115</v>
      </c>
      <c r="L147" s="4">
        <f ca="1">IF(Input!A145="","",INDIRECT("Input!"&amp;ADDRESS(ROW()-2,$L$2)))</f>
        <v>30</v>
      </c>
      <c r="M147" s="8">
        <f ca="1">IF(Input!A145="","",INDIRECT("Input!"&amp;ADDRESS(ROW()-2,$M$2)))</f>
        <v>44679.580636574072</v>
      </c>
      <c r="N147" s="4" t="str">
        <f ca="1">IF(Input!A145="","",INDIRECT("Input!"&amp;ADDRESS(ROW()-2,$N$2)))</f>
        <v>GW012-Mannul-SP30-MD-01</v>
      </c>
      <c r="O147" s="4">
        <f ca="1">IF(Input!A145="","",INDIRECT("Input!"&amp;ADDRESS(ROW()-2,$O$2)))</f>
        <v>2</v>
      </c>
    </row>
    <row r="148" spans="1:15" x14ac:dyDescent="0.25">
      <c r="A148" s="4" t="str">
        <f ca="1">IF(Input!A146="","",INDIRECT("Input!"&amp;ADDRESS(ROW()-2,$A$2)))</f>
        <v>W21111205-068#069</v>
      </c>
      <c r="B148" s="4" t="str">
        <f ca="1">IF(Input!A146="","",INDIRECT("Input!"&amp;ADDRESS(ROW()-2,$B$2)))</f>
        <v>SL1210805-05-06</v>
      </c>
      <c r="C148" s="4">
        <f ca="1">IF(Input!A146="","",INDIRECT("Input!"&amp;ADDRESS(ROW()-2,$C$2)))</f>
        <v>11</v>
      </c>
      <c r="D148" s="4" t="str">
        <f t="shared" ca="1" si="13"/>
        <v>W21111205</v>
      </c>
      <c r="E148" s="4" t="str">
        <f t="shared" ca="1" si="14"/>
        <v>068</v>
      </c>
      <c r="F148" s="4" t="str">
        <f t="shared" ca="1" si="15"/>
        <v>SL1210805</v>
      </c>
      <c r="G148" s="4" t="str">
        <f t="shared" ca="1" si="16"/>
        <v>05-06</v>
      </c>
      <c r="H148" s="4">
        <f t="shared" ca="1" si="12"/>
        <v>80</v>
      </c>
      <c r="I148" s="4">
        <f ca="1">IF(Input!A146="","",INDIRECT("Input!"&amp;ADDRESS(ROW()-2,$I$2)))</f>
        <v>454.6</v>
      </c>
      <c r="J148" s="4">
        <f ca="1">IF(Input!A146="","",INDIRECT("Input!"&amp;ADDRESS(ROW()-2,$J$2)))</f>
        <v>6.2</v>
      </c>
      <c r="K148" s="4">
        <f ca="1">IF(Input!A146="","",INDIRECT("Input!"&amp;ADDRESS(ROW()-2,$K$2)))</f>
        <v>1.1879999999999999</v>
      </c>
      <c r="L148" s="4">
        <f ca="1">IF(Input!A146="","",INDIRECT("Input!"&amp;ADDRESS(ROW()-2,$L$2)))</f>
        <v>30</v>
      </c>
      <c r="M148" s="8">
        <f ca="1">IF(Input!A146="","",INDIRECT("Input!"&amp;ADDRESS(ROW()-2,$M$2)))</f>
        <v>44679.578761574077</v>
      </c>
      <c r="N148" s="4" t="str">
        <f ca="1">IF(Input!A146="","",INDIRECT("Input!"&amp;ADDRESS(ROW()-2,$N$2)))</f>
        <v>GW012-Mannul-SP30-MD-01</v>
      </c>
      <c r="O148" s="4">
        <f ca="1">IF(Input!A146="","",INDIRECT("Input!"&amp;ADDRESS(ROW()-2,$O$2)))</f>
        <v>2</v>
      </c>
    </row>
    <row r="149" spans="1:15" x14ac:dyDescent="0.25">
      <c r="A149" s="4" t="str">
        <f ca="1">IF(Input!A147="","",INDIRECT("Input!"&amp;ADDRESS(ROW()-2,$A$2)))</f>
        <v>W21111204-004#069</v>
      </c>
      <c r="B149" s="4" t="str">
        <f ca="1">IF(Input!A147="","",INDIRECT("Input!"&amp;ADDRESS(ROW()-2,$B$2)))</f>
        <v>SL1210805-05-06</v>
      </c>
      <c r="C149" s="4">
        <f ca="1">IF(Input!A147="","",INDIRECT("Input!"&amp;ADDRESS(ROW()-2,$C$2)))</f>
        <v>11</v>
      </c>
      <c r="D149" s="4" t="str">
        <f t="shared" ca="1" si="13"/>
        <v>W21111204</v>
      </c>
      <c r="E149" s="4" t="str">
        <f t="shared" ca="1" si="14"/>
        <v>004</v>
      </c>
      <c r="F149" s="4" t="str">
        <f t="shared" ca="1" si="15"/>
        <v>SL1210805</v>
      </c>
      <c r="G149" s="4" t="str">
        <f t="shared" ca="1" si="16"/>
        <v>05-06</v>
      </c>
      <c r="H149" s="4">
        <f t="shared" ca="1" si="12"/>
        <v>80</v>
      </c>
      <c r="I149" s="4">
        <f ca="1">IF(Input!A147="","",INDIRECT("Input!"&amp;ADDRESS(ROW()-2,$I$2)))</f>
        <v>487.4</v>
      </c>
      <c r="J149" s="4">
        <f ca="1">IF(Input!A147="","",INDIRECT("Input!"&amp;ADDRESS(ROW()-2,$J$2)))</f>
        <v>6.6</v>
      </c>
      <c r="K149" s="4">
        <f ca="1">IF(Input!A147="","",INDIRECT("Input!"&amp;ADDRESS(ROW()-2,$K$2)))</f>
        <v>1.2010000000000001</v>
      </c>
      <c r="L149" s="4">
        <f ca="1">IF(Input!A147="","",INDIRECT("Input!"&amp;ADDRESS(ROW()-2,$L$2)))</f>
        <v>30</v>
      </c>
      <c r="M149" s="8">
        <f ca="1">IF(Input!A147="","",INDIRECT("Input!"&amp;ADDRESS(ROW()-2,$M$2)))</f>
        <v>44679.57675925926</v>
      </c>
      <c r="N149" s="4" t="str">
        <f ca="1">IF(Input!A147="","",INDIRECT("Input!"&amp;ADDRESS(ROW()-2,$N$2)))</f>
        <v>GW012-Mannul-SP30-MD-01</v>
      </c>
      <c r="O149" s="4">
        <f ca="1">IF(Input!A147="","",INDIRECT("Input!"&amp;ADDRESS(ROW()-2,$O$2)))</f>
        <v>2</v>
      </c>
    </row>
    <row r="150" spans="1:15" x14ac:dyDescent="0.25">
      <c r="A150" s="4" t="str">
        <f ca="1">IF(Input!A148="","",INDIRECT("Input!"&amp;ADDRESS(ROW()-2,$A$2)))</f>
        <v>W21111206-043#069</v>
      </c>
      <c r="B150" s="4" t="str">
        <f ca="1">IF(Input!A148="","",INDIRECT("Input!"&amp;ADDRESS(ROW()-2,$B$2)))</f>
        <v>SL1210805-05-05</v>
      </c>
      <c r="C150" s="4">
        <f ca="1">IF(Input!A148="","",INDIRECT("Input!"&amp;ADDRESS(ROW()-2,$C$2)))</f>
        <v>11</v>
      </c>
      <c r="D150" s="4" t="str">
        <f t="shared" ca="1" si="13"/>
        <v>W21111206</v>
      </c>
      <c r="E150" s="4" t="str">
        <f t="shared" ca="1" si="14"/>
        <v>043</v>
      </c>
      <c r="F150" s="4" t="str">
        <f t="shared" ca="1" si="15"/>
        <v>SL1210805</v>
      </c>
      <c r="G150" s="4" t="str">
        <f t="shared" ca="1" si="16"/>
        <v>05-05</v>
      </c>
      <c r="H150" s="4">
        <f t="shared" ca="1" si="12"/>
        <v>80</v>
      </c>
      <c r="I150" s="4">
        <f ca="1">IF(Input!A148="","",INDIRECT("Input!"&amp;ADDRESS(ROW()-2,$I$2)))</f>
        <v>436</v>
      </c>
      <c r="J150" s="4">
        <f ca="1">IF(Input!A148="","",INDIRECT("Input!"&amp;ADDRESS(ROW()-2,$J$2)))</f>
        <v>5.9</v>
      </c>
      <c r="K150" s="4">
        <f ca="1">IF(Input!A148="","",INDIRECT("Input!"&amp;ADDRESS(ROW()-2,$K$2)))</f>
        <v>1.1080000000000001</v>
      </c>
      <c r="L150" s="4">
        <f ca="1">IF(Input!A148="","",INDIRECT("Input!"&amp;ADDRESS(ROW()-2,$L$2)))</f>
        <v>30</v>
      </c>
      <c r="M150" s="8">
        <f ca="1">IF(Input!A148="","",INDIRECT("Input!"&amp;ADDRESS(ROW()-2,$M$2)))</f>
        <v>44679.574849537035</v>
      </c>
      <c r="N150" s="4" t="str">
        <f ca="1">IF(Input!A148="","",INDIRECT("Input!"&amp;ADDRESS(ROW()-2,$N$2)))</f>
        <v>GW012-Mannul-SP30-MD-01</v>
      </c>
      <c r="O150" s="4">
        <f ca="1">IF(Input!A148="","",INDIRECT("Input!"&amp;ADDRESS(ROW()-2,$O$2)))</f>
        <v>2</v>
      </c>
    </row>
    <row r="151" spans="1:15" x14ac:dyDescent="0.25">
      <c r="A151" s="4" t="str">
        <f ca="1">IF(Input!A149="","",INDIRECT("Input!"&amp;ADDRESS(ROW()-2,$A$2)))</f>
        <v>W21111205-066#069</v>
      </c>
      <c r="B151" s="4" t="str">
        <f ca="1">IF(Input!A149="","",INDIRECT("Input!"&amp;ADDRESS(ROW()-2,$B$2)))</f>
        <v>SL1210805-05-02</v>
      </c>
      <c r="C151" s="4">
        <f ca="1">IF(Input!A149="","",INDIRECT("Input!"&amp;ADDRESS(ROW()-2,$C$2)))</f>
        <v>11</v>
      </c>
      <c r="D151" s="4" t="str">
        <f t="shared" ca="1" si="13"/>
        <v>W21111205</v>
      </c>
      <c r="E151" s="4" t="str">
        <f t="shared" ca="1" si="14"/>
        <v>066</v>
      </c>
      <c r="F151" s="4" t="str">
        <f t="shared" ca="1" si="15"/>
        <v>SL1210805</v>
      </c>
      <c r="G151" s="4" t="str">
        <f t="shared" ca="1" si="16"/>
        <v>05-02</v>
      </c>
      <c r="H151" s="4">
        <f t="shared" ca="1" si="12"/>
        <v>80</v>
      </c>
      <c r="I151" s="4">
        <f ca="1">IF(Input!A149="","",INDIRECT("Input!"&amp;ADDRESS(ROW()-2,$I$2)))</f>
        <v>443.9</v>
      </c>
      <c r="J151" s="4">
        <f ca="1">IF(Input!A149="","",INDIRECT("Input!"&amp;ADDRESS(ROW()-2,$J$2)))</f>
        <v>6</v>
      </c>
      <c r="K151" s="4">
        <f ca="1">IF(Input!A149="","",INDIRECT("Input!"&amp;ADDRESS(ROW()-2,$K$2)))</f>
        <v>1.1870000000000001</v>
      </c>
      <c r="L151" s="4">
        <f ca="1">IF(Input!A149="","",INDIRECT("Input!"&amp;ADDRESS(ROW()-2,$L$2)))</f>
        <v>30</v>
      </c>
      <c r="M151" s="8">
        <f ca="1">IF(Input!A149="","",INDIRECT("Input!"&amp;ADDRESS(ROW()-2,$M$2)))</f>
        <v>44679.573078703703</v>
      </c>
      <c r="N151" s="4" t="str">
        <f ca="1">IF(Input!A149="","",INDIRECT("Input!"&amp;ADDRESS(ROW()-2,$N$2)))</f>
        <v>GW012-Mannul-SP30-MD-01</v>
      </c>
      <c r="O151" s="4">
        <f ca="1">IF(Input!A149="","",INDIRECT("Input!"&amp;ADDRESS(ROW()-2,$O$2)))</f>
        <v>2</v>
      </c>
    </row>
    <row r="152" spans="1:15" x14ac:dyDescent="0.25">
      <c r="A152" s="4" t="str">
        <f ca="1">IF(Input!A150="","",INDIRECT("Input!"&amp;ADDRESS(ROW()-2,$A$2)))</f>
        <v>AFS62A-001002#069</v>
      </c>
      <c r="B152" s="4" t="str">
        <f ca="1">IF(Input!A150="","",INDIRECT("Input!"&amp;ADDRESS(ROW()-2,$B$2)))</f>
        <v>SL1210805-05-05</v>
      </c>
      <c r="C152" s="4">
        <f ca="1">IF(Input!A150="","",INDIRECT("Input!"&amp;ADDRESS(ROW()-2,$C$2)))</f>
        <v>11</v>
      </c>
      <c r="D152" s="4" t="str">
        <f t="shared" ca="1" si="13"/>
        <v>AFS62A</v>
      </c>
      <c r="E152" s="4" t="str">
        <f t="shared" ca="1" si="14"/>
        <v>001002</v>
      </c>
      <c r="F152" s="4" t="str">
        <f t="shared" ca="1" si="15"/>
        <v>SL1210805</v>
      </c>
      <c r="G152" s="4" t="str">
        <f t="shared" ca="1" si="16"/>
        <v>05-05</v>
      </c>
      <c r="H152" s="4">
        <f t="shared" ca="1" si="12"/>
        <v>80</v>
      </c>
      <c r="I152" s="4">
        <f ca="1">IF(Input!A150="","",INDIRECT("Input!"&amp;ADDRESS(ROW()-2,$I$2)))</f>
        <v>451</v>
      </c>
      <c r="J152" s="4">
        <f ca="1">IF(Input!A150="","",INDIRECT("Input!"&amp;ADDRESS(ROW()-2,$J$2)))</f>
        <v>6.1</v>
      </c>
      <c r="K152" s="4">
        <f ca="1">IF(Input!A150="","",INDIRECT("Input!"&amp;ADDRESS(ROW()-2,$K$2)))</f>
        <v>1.113</v>
      </c>
      <c r="L152" s="4">
        <f ca="1">IF(Input!A150="","",INDIRECT("Input!"&amp;ADDRESS(ROW()-2,$L$2)))</f>
        <v>30</v>
      </c>
      <c r="M152" s="8">
        <f ca="1">IF(Input!A150="","",INDIRECT("Input!"&amp;ADDRESS(ROW()-2,$M$2)))</f>
        <v>44679.571122685185</v>
      </c>
      <c r="N152" s="4" t="str">
        <f ca="1">IF(Input!A150="","",INDIRECT("Input!"&amp;ADDRESS(ROW()-2,$N$2)))</f>
        <v>GW012-Mannul-SP30-MD-01</v>
      </c>
      <c r="O152" s="4">
        <f ca="1">IF(Input!A150="","",INDIRECT("Input!"&amp;ADDRESS(ROW()-2,$O$2)))</f>
        <v>2</v>
      </c>
    </row>
    <row r="153" spans="1:15" x14ac:dyDescent="0.25">
      <c r="A153" s="4" t="str">
        <f ca="1">IF(Input!A151="","",INDIRECT("Input!"&amp;ADDRESS(ROW()-2,$A$2)))</f>
        <v>AFS62A-038384#069</v>
      </c>
      <c r="B153" s="4" t="str">
        <f ca="1">IF(Input!A151="","",INDIRECT("Input!"&amp;ADDRESS(ROW()-2,$B$2)))</f>
        <v>SL1210805-05-02</v>
      </c>
      <c r="C153" s="4">
        <f ca="1">IF(Input!A151="","",INDIRECT("Input!"&amp;ADDRESS(ROW()-2,$C$2)))</f>
        <v>11</v>
      </c>
      <c r="D153" s="4" t="str">
        <f t="shared" ca="1" si="13"/>
        <v>AFS62A</v>
      </c>
      <c r="E153" s="4" t="str">
        <f t="shared" ca="1" si="14"/>
        <v>038384</v>
      </c>
      <c r="F153" s="4" t="str">
        <f t="shared" ca="1" si="15"/>
        <v>SL1210805</v>
      </c>
      <c r="G153" s="4" t="str">
        <f t="shared" ca="1" si="16"/>
        <v>05-02</v>
      </c>
      <c r="H153" s="4">
        <f t="shared" ca="1" si="12"/>
        <v>80</v>
      </c>
      <c r="I153" s="4">
        <f ca="1">IF(Input!A151="","",INDIRECT("Input!"&amp;ADDRESS(ROW()-2,$I$2)))</f>
        <v>428.4</v>
      </c>
      <c r="J153" s="4">
        <f ca="1">IF(Input!A151="","",INDIRECT("Input!"&amp;ADDRESS(ROW()-2,$J$2)))</f>
        <v>5.8</v>
      </c>
      <c r="K153" s="4">
        <f ca="1">IF(Input!A151="","",INDIRECT("Input!"&amp;ADDRESS(ROW()-2,$K$2)))</f>
        <v>1.135</v>
      </c>
      <c r="L153" s="4">
        <f ca="1">IF(Input!A151="","",INDIRECT("Input!"&amp;ADDRESS(ROW()-2,$L$2)))</f>
        <v>30</v>
      </c>
      <c r="M153" s="8">
        <f ca="1">IF(Input!A151="","",INDIRECT("Input!"&amp;ADDRESS(ROW()-2,$M$2)))</f>
        <v>44679.569398148145</v>
      </c>
      <c r="N153" s="4" t="str">
        <f ca="1">IF(Input!A151="","",INDIRECT("Input!"&amp;ADDRESS(ROW()-2,$N$2)))</f>
        <v>GW012-Mannul-SP30-MD-01</v>
      </c>
      <c r="O153" s="4">
        <f ca="1">IF(Input!A151="","",INDIRECT("Input!"&amp;ADDRESS(ROW()-2,$O$2)))</f>
        <v>2</v>
      </c>
    </row>
    <row r="154" spans="1:15" x14ac:dyDescent="0.25">
      <c r="A154" s="4" t="str">
        <f ca="1">IF(Input!A152="","",INDIRECT("Input!"&amp;ADDRESS(ROW()-2,$A$2)))</f>
        <v>W21111205-068#069</v>
      </c>
      <c r="B154" s="4" t="str">
        <f ca="1">IF(Input!A152="","",INDIRECT("Input!"&amp;ADDRESS(ROW()-2,$B$2)))</f>
        <v>SL1210805-05-06</v>
      </c>
      <c r="C154" s="4">
        <f ca="1">IF(Input!A152="","",INDIRECT("Input!"&amp;ADDRESS(ROW()-2,$C$2)))</f>
        <v>10</v>
      </c>
      <c r="D154" s="4" t="str">
        <f t="shared" ca="1" si="13"/>
        <v>W21111205</v>
      </c>
      <c r="E154" s="4" t="str">
        <f t="shared" ca="1" si="14"/>
        <v>068</v>
      </c>
      <c r="F154" s="4" t="str">
        <f t="shared" ca="1" si="15"/>
        <v>SL1210805</v>
      </c>
      <c r="G154" s="4" t="str">
        <f t="shared" ca="1" si="16"/>
        <v>05-06</v>
      </c>
      <c r="H154" s="4">
        <f t="shared" ca="1" si="12"/>
        <v>79</v>
      </c>
      <c r="I154" s="4">
        <f ca="1">IF(Input!A152="","",INDIRECT("Input!"&amp;ADDRESS(ROW()-2,$I$2)))</f>
        <v>471.1</v>
      </c>
      <c r="J154" s="4">
        <f ca="1">IF(Input!A152="","",INDIRECT("Input!"&amp;ADDRESS(ROW()-2,$J$2)))</f>
        <v>6.4</v>
      </c>
      <c r="K154" s="4">
        <f ca="1">IF(Input!A152="","",INDIRECT("Input!"&amp;ADDRESS(ROW()-2,$K$2)))</f>
        <v>1.169</v>
      </c>
      <c r="L154" s="4">
        <f ca="1">IF(Input!A152="","",INDIRECT("Input!"&amp;ADDRESS(ROW()-2,$L$2)))</f>
        <v>30</v>
      </c>
      <c r="M154" s="8">
        <f ca="1">IF(Input!A152="","",INDIRECT("Input!"&amp;ADDRESS(ROW()-2,$M$2)))</f>
        <v>44679.567650462966</v>
      </c>
      <c r="N154" s="4" t="str">
        <f ca="1">IF(Input!A152="","",INDIRECT("Input!"&amp;ADDRESS(ROW()-2,$N$2)))</f>
        <v>GW012-Mannul-SP30-MD-01</v>
      </c>
      <c r="O154" s="4">
        <f ca="1">IF(Input!A152="","",INDIRECT("Input!"&amp;ADDRESS(ROW()-2,$O$2)))</f>
        <v>2</v>
      </c>
    </row>
    <row r="155" spans="1:15" x14ac:dyDescent="0.25">
      <c r="A155" s="4" t="str">
        <f ca="1">IF(Input!A153="","",INDIRECT("Input!"&amp;ADDRESS(ROW()-2,$A$2)))</f>
        <v>W21111203-002#069</v>
      </c>
      <c r="B155" s="4" t="str">
        <f ca="1">IF(Input!A153="","",INDIRECT("Input!"&amp;ADDRESS(ROW()-2,$B$2)))</f>
        <v>SL1210805-05-02</v>
      </c>
      <c r="C155" s="4">
        <f ca="1">IF(Input!A153="","",INDIRECT("Input!"&amp;ADDRESS(ROW()-2,$C$2)))</f>
        <v>10</v>
      </c>
      <c r="D155" s="4" t="str">
        <f t="shared" ca="1" si="13"/>
        <v>W21111203</v>
      </c>
      <c r="E155" s="4" t="str">
        <f t="shared" ca="1" si="14"/>
        <v>002</v>
      </c>
      <c r="F155" s="4" t="str">
        <f t="shared" ca="1" si="15"/>
        <v>SL1210805</v>
      </c>
      <c r="G155" s="4" t="str">
        <f t="shared" ca="1" si="16"/>
        <v>05-02</v>
      </c>
      <c r="H155" s="4">
        <f t="shared" ca="1" si="12"/>
        <v>79</v>
      </c>
      <c r="I155" s="4">
        <f ca="1">IF(Input!A153="","",INDIRECT("Input!"&amp;ADDRESS(ROW()-2,$I$2)))</f>
        <v>407.1</v>
      </c>
      <c r="J155" s="4">
        <f ca="1">IF(Input!A153="","",INDIRECT("Input!"&amp;ADDRESS(ROW()-2,$J$2)))</f>
        <v>5.5</v>
      </c>
      <c r="K155" s="4">
        <f ca="1">IF(Input!A153="","",INDIRECT("Input!"&amp;ADDRESS(ROW()-2,$K$2)))</f>
        <v>1.1160000000000001</v>
      </c>
      <c r="L155" s="4">
        <f ca="1">IF(Input!A153="","",INDIRECT("Input!"&amp;ADDRESS(ROW()-2,$L$2)))</f>
        <v>30</v>
      </c>
      <c r="M155" s="8">
        <f ca="1">IF(Input!A153="","",INDIRECT("Input!"&amp;ADDRESS(ROW()-2,$M$2)))</f>
        <v>44679.565833333334</v>
      </c>
      <c r="N155" s="4" t="str">
        <f ca="1">IF(Input!A153="","",INDIRECT("Input!"&amp;ADDRESS(ROW()-2,$N$2)))</f>
        <v>GW012-Mannul-SP30-MD-01</v>
      </c>
      <c r="O155" s="4">
        <f ca="1">IF(Input!A153="","",INDIRECT("Input!"&amp;ADDRESS(ROW()-2,$O$2)))</f>
        <v>2</v>
      </c>
    </row>
    <row r="156" spans="1:15" x14ac:dyDescent="0.25">
      <c r="A156" s="4" t="str">
        <f ca="1">IF(Input!A154="","",INDIRECT("Input!"&amp;ADDRESS(ROW()-2,$A$2)))</f>
        <v>W21111203-008#069</v>
      </c>
      <c r="B156" s="4" t="str">
        <f ca="1">IF(Input!A154="","",INDIRECT("Input!"&amp;ADDRESS(ROW()-2,$B$2)))</f>
        <v>SL1210805-05-06</v>
      </c>
      <c r="C156" s="4">
        <f ca="1">IF(Input!A154="","",INDIRECT("Input!"&amp;ADDRESS(ROW()-2,$C$2)))</f>
        <v>10</v>
      </c>
      <c r="D156" s="4" t="str">
        <f t="shared" ca="1" si="13"/>
        <v>W21111203</v>
      </c>
      <c r="E156" s="4" t="str">
        <f t="shared" ca="1" si="14"/>
        <v>008</v>
      </c>
      <c r="F156" s="4" t="str">
        <f t="shared" ca="1" si="15"/>
        <v>SL1210805</v>
      </c>
      <c r="G156" s="4" t="str">
        <f t="shared" ca="1" si="16"/>
        <v>05-06</v>
      </c>
      <c r="H156" s="4">
        <f t="shared" ca="1" si="12"/>
        <v>79</v>
      </c>
      <c r="I156" s="4">
        <f ca="1">IF(Input!A154="","",INDIRECT("Input!"&amp;ADDRESS(ROW()-2,$I$2)))</f>
        <v>431.9</v>
      </c>
      <c r="J156" s="4">
        <f ca="1">IF(Input!A154="","",INDIRECT("Input!"&amp;ADDRESS(ROW()-2,$J$2)))</f>
        <v>5.9</v>
      </c>
      <c r="K156" s="4">
        <f ca="1">IF(Input!A154="","",INDIRECT("Input!"&amp;ADDRESS(ROW()-2,$K$2)))</f>
        <v>1.167</v>
      </c>
      <c r="L156" s="4">
        <f ca="1">IF(Input!A154="","",INDIRECT("Input!"&amp;ADDRESS(ROW()-2,$L$2)))</f>
        <v>30</v>
      </c>
      <c r="M156" s="8">
        <f ca="1">IF(Input!A154="","",INDIRECT("Input!"&amp;ADDRESS(ROW()-2,$M$2)))</f>
        <v>44679.564062500001</v>
      </c>
      <c r="N156" s="4" t="str">
        <f ca="1">IF(Input!A154="","",INDIRECT("Input!"&amp;ADDRESS(ROW()-2,$N$2)))</f>
        <v>GW012-Mannul-SP30-MD-01</v>
      </c>
      <c r="O156" s="4">
        <f ca="1">IF(Input!A154="","",INDIRECT("Input!"&amp;ADDRESS(ROW()-2,$O$2)))</f>
        <v>2</v>
      </c>
    </row>
    <row r="157" spans="1:15" x14ac:dyDescent="0.25">
      <c r="A157" s="4" t="str">
        <f ca="1">IF(Input!A155="","",INDIRECT("Input!"&amp;ADDRESS(ROW()-2,$A$2)))</f>
        <v>W21111204-004#069</v>
      </c>
      <c r="B157" s="4" t="str">
        <f ca="1">IF(Input!A155="","",INDIRECT("Input!"&amp;ADDRESS(ROW()-2,$B$2)))</f>
        <v>SL1210805-05-06</v>
      </c>
      <c r="C157" s="4">
        <f ca="1">IF(Input!A155="","",INDIRECT("Input!"&amp;ADDRESS(ROW()-2,$C$2)))</f>
        <v>10</v>
      </c>
      <c r="D157" s="4" t="str">
        <f t="shared" ca="1" si="13"/>
        <v>W21111204</v>
      </c>
      <c r="E157" s="4" t="str">
        <f t="shared" ca="1" si="14"/>
        <v>004</v>
      </c>
      <c r="F157" s="4" t="str">
        <f t="shared" ca="1" si="15"/>
        <v>SL1210805</v>
      </c>
      <c r="G157" s="4" t="str">
        <f t="shared" ca="1" si="16"/>
        <v>05-06</v>
      </c>
      <c r="H157" s="4">
        <f t="shared" ca="1" si="12"/>
        <v>79</v>
      </c>
      <c r="I157" s="4">
        <f ca="1">IF(Input!A155="","",INDIRECT("Input!"&amp;ADDRESS(ROW()-2,$I$2)))</f>
        <v>483.9</v>
      </c>
      <c r="J157" s="4">
        <f ca="1">IF(Input!A155="","",INDIRECT("Input!"&amp;ADDRESS(ROW()-2,$J$2)))</f>
        <v>6.6</v>
      </c>
      <c r="K157" s="4">
        <f ca="1">IF(Input!A155="","",INDIRECT("Input!"&amp;ADDRESS(ROW()-2,$K$2)))</f>
        <v>1.198</v>
      </c>
      <c r="L157" s="4">
        <f ca="1">IF(Input!A155="","",INDIRECT("Input!"&amp;ADDRESS(ROW()-2,$L$2)))</f>
        <v>30</v>
      </c>
      <c r="M157" s="8">
        <f ca="1">IF(Input!A155="","",INDIRECT("Input!"&amp;ADDRESS(ROW()-2,$M$2)))</f>
        <v>44679.562048611115</v>
      </c>
      <c r="N157" s="4" t="str">
        <f ca="1">IF(Input!A155="","",INDIRECT("Input!"&amp;ADDRESS(ROW()-2,$N$2)))</f>
        <v>GW012-Mannul-SP30-MD-01</v>
      </c>
      <c r="O157" s="4">
        <f ca="1">IF(Input!A155="","",INDIRECT("Input!"&amp;ADDRESS(ROW()-2,$O$2)))</f>
        <v>2</v>
      </c>
    </row>
    <row r="158" spans="1:15" s="2" customFormat="1" x14ac:dyDescent="0.25">
      <c r="A158" s="6" t="str">
        <f ca="1">IF(Input!A156="","",INDIRECT("Input!"&amp;ADDRESS(ROW()-2,$A$2)))</f>
        <v>W21111206-043#069</v>
      </c>
      <c r="B158" s="6" t="str">
        <f ca="1">IF(Input!A156="","",INDIRECT("Input!"&amp;ADDRESS(ROW()-2,$B$2)))</f>
        <v>SL1210805-05-05</v>
      </c>
      <c r="C158" s="6">
        <f ca="1">IF(Input!A156="","",INDIRECT("Input!"&amp;ADDRESS(ROW()-2,$C$2)))</f>
        <v>10</v>
      </c>
      <c r="D158" s="4" t="str">
        <f t="shared" ca="1" si="13"/>
        <v>W21111206</v>
      </c>
      <c r="E158" s="4" t="str">
        <f t="shared" ca="1" si="14"/>
        <v>043</v>
      </c>
      <c r="F158" s="4" t="str">
        <f t="shared" ca="1" si="15"/>
        <v>SL1210805</v>
      </c>
      <c r="G158" s="4" t="str">
        <f t="shared" ca="1" si="16"/>
        <v>05-05</v>
      </c>
      <c r="H158" s="4">
        <f t="shared" ca="1" si="12"/>
        <v>79</v>
      </c>
      <c r="I158" s="6">
        <f ca="1">IF(Input!A156="","",INDIRECT("Input!"&amp;ADDRESS(ROW()-2,$I$2)))</f>
        <v>454.6</v>
      </c>
      <c r="J158" s="6">
        <f ca="1">IF(Input!A156="","",INDIRECT("Input!"&amp;ADDRESS(ROW()-2,$J$2)))</f>
        <v>6.2</v>
      </c>
      <c r="K158" s="6">
        <f ca="1">IF(Input!A156="","",INDIRECT("Input!"&amp;ADDRESS(ROW()-2,$K$2)))</f>
        <v>1.135</v>
      </c>
      <c r="L158" s="6">
        <f ca="1">IF(Input!A156="","",INDIRECT("Input!"&amp;ADDRESS(ROW()-2,$L$2)))</f>
        <v>30</v>
      </c>
      <c r="M158" s="9">
        <f ca="1">IF(Input!A156="","",INDIRECT("Input!"&amp;ADDRESS(ROW()-2,$M$2)))</f>
        <v>44679.560254629629</v>
      </c>
      <c r="N158" s="6" t="str">
        <f ca="1">IF(Input!A156="","",INDIRECT("Input!"&amp;ADDRESS(ROW()-2,$N$2)))</f>
        <v>GW012-Mannul-SP30-MD-01</v>
      </c>
      <c r="O158" s="6">
        <f ca="1">IF(Input!A156="","",INDIRECT("Input!"&amp;ADDRESS(ROW()-2,$O$2)))</f>
        <v>2</v>
      </c>
    </row>
    <row r="159" spans="1:15" x14ac:dyDescent="0.25">
      <c r="A159" s="6" t="str">
        <f ca="1">IF(Input!A157="","",INDIRECT("Input!"&amp;ADDRESS(ROW()-2,$A$2)))</f>
        <v>W21111206-044#069</v>
      </c>
      <c r="B159" s="6" t="str">
        <f ca="1">IF(Input!A157="","",INDIRECT("Input!"&amp;ADDRESS(ROW()-2,$B$2)))</f>
        <v>SL1210805-05-06</v>
      </c>
      <c r="C159" s="6">
        <f ca="1">IF(Input!A157="","",INDIRECT("Input!"&amp;ADDRESS(ROW()-2,$C$2)))</f>
        <v>10</v>
      </c>
      <c r="D159" s="4" t="str">
        <f t="shared" ca="1" si="13"/>
        <v>W21111206</v>
      </c>
      <c r="E159" s="4" t="str">
        <f t="shared" ca="1" si="14"/>
        <v>044</v>
      </c>
      <c r="F159" s="4" t="str">
        <f t="shared" ca="1" si="15"/>
        <v>SL1210805</v>
      </c>
      <c r="G159" s="4" t="str">
        <f t="shared" ca="1" si="16"/>
        <v>05-06</v>
      </c>
      <c r="H159" s="4">
        <f t="shared" ca="1" si="12"/>
        <v>79</v>
      </c>
      <c r="I159" s="6">
        <f ca="1">IF(Input!A157="","",INDIRECT("Input!"&amp;ADDRESS(ROW()-2,$I$2)))</f>
        <v>426</v>
      </c>
      <c r="J159" s="6">
        <f ca="1">IF(Input!A157="","",INDIRECT("Input!"&amp;ADDRESS(ROW()-2,$J$2)))</f>
        <v>5.8</v>
      </c>
      <c r="K159" s="6">
        <f ca="1">IF(Input!A157="","",INDIRECT("Input!"&amp;ADDRESS(ROW()-2,$K$2)))</f>
        <v>1.1319999999999999</v>
      </c>
      <c r="L159" s="6">
        <f ca="1">IF(Input!A157="","",INDIRECT("Input!"&amp;ADDRESS(ROW()-2,$L$2)))</f>
        <v>30</v>
      </c>
      <c r="M159" s="9">
        <f ca="1">IF(Input!A157="","",INDIRECT("Input!"&amp;ADDRESS(ROW()-2,$M$2)))</f>
        <v>44679.557939814818</v>
      </c>
      <c r="N159" s="6" t="str">
        <f ca="1">IF(Input!A157="","",INDIRECT("Input!"&amp;ADDRESS(ROW()-2,$N$2)))</f>
        <v>GW012-Mannul-SP30-MD-01</v>
      </c>
      <c r="O159" s="6">
        <f ca="1">IF(Input!A157="","",INDIRECT("Input!"&amp;ADDRESS(ROW()-2,$O$2)))</f>
        <v>2</v>
      </c>
    </row>
    <row r="160" spans="1:15" x14ac:dyDescent="0.25">
      <c r="A160" s="6" t="str">
        <f ca="1">IF(Input!A158="","",INDIRECT("Input!"&amp;ADDRESS(ROW()-2,$A$2)))</f>
        <v>W21111204-002#069</v>
      </c>
      <c r="B160" s="6" t="str">
        <f ca="1">IF(Input!A158="","",INDIRECT("Input!"&amp;ADDRESS(ROW()-2,$B$2)))</f>
        <v>SL1210805-05-02</v>
      </c>
      <c r="C160" s="6">
        <f ca="1">IF(Input!A158="","",INDIRECT("Input!"&amp;ADDRESS(ROW()-2,$C$2)))</f>
        <v>10</v>
      </c>
      <c r="D160" s="4" t="str">
        <f t="shared" ca="1" si="13"/>
        <v>W21111204</v>
      </c>
      <c r="E160" s="4" t="str">
        <f t="shared" ca="1" si="14"/>
        <v>002</v>
      </c>
      <c r="F160" s="4" t="str">
        <f t="shared" ca="1" si="15"/>
        <v>SL1210805</v>
      </c>
      <c r="G160" s="4" t="str">
        <f t="shared" ca="1" si="16"/>
        <v>05-02</v>
      </c>
      <c r="H160" s="4">
        <f t="shared" ca="1" si="12"/>
        <v>79</v>
      </c>
      <c r="I160" s="6">
        <f ca="1">IF(Input!A158="","",INDIRECT("Input!"&amp;ADDRESS(ROW()-2,$I$2)))</f>
        <v>417.7</v>
      </c>
      <c r="J160" s="6">
        <f ca="1">IF(Input!A158="","",INDIRECT("Input!"&amp;ADDRESS(ROW()-2,$J$2)))</f>
        <v>5.7</v>
      </c>
      <c r="K160" s="6">
        <f ca="1">IF(Input!A158="","",INDIRECT("Input!"&amp;ADDRESS(ROW()-2,$K$2)))</f>
        <v>1.113</v>
      </c>
      <c r="L160" s="6">
        <f ca="1">IF(Input!A158="","",INDIRECT("Input!"&amp;ADDRESS(ROW()-2,$L$2)))</f>
        <v>30</v>
      </c>
      <c r="M160" s="9">
        <f ca="1">IF(Input!A158="","",INDIRECT("Input!"&amp;ADDRESS(ROW()-2,$M$2)))</f>
        <v>44679.556168981479</v>
      </c>
      <c r="N160" s="6" t="str">
        <f ca="1">IF(Input!A158="","",INDIRECT("Input!"&amp;ADDRESS(ROW()-2,$N$2)))</f>
        <v>GW012-Mannul-SP30-MD-01</v>
      </c>
      <c r="O160" s="6">
        <f ca="1">IF(Input!A158="","",INDIRECT("Input!"&amp;ADDRESS(ROW()-2,$O$2)))</f>
        <v>2</v>
      </c>
    </row>
    <row r="161" spans="1:15" x14ac:dyDescent="0.25">
      <c r="A161" s="6" t="str">
        <f ca="1">IF(Input!A159="","",INDIRECT("Input!"&amp;ADDRESS(ROW()-2,$A$2)))</f>
        <v>W21111205-066#069</v>
      </c>
      <c r="B161" s="6" t="str">
        <f ca="1">IF(Input!A159="","",INDIRECT("Input!"&amp;ADDRESS(ROW()-2,$B$2)))</f>
        <v>SL1210805-05-02</v>
      </c>
      <c r="C161" s="6">
        <f ca="1">IF(Input!A159="","",INDIRECT("Input!"&amp;ADDRESS(ROW()-2,$C$2)))</f>
        <v>10</v>
      </c>
      <c r="D161" s="4" t="str">
        <f t="shared" ca="1" si="13"/>
        <v>W21111205</v>
      </c>
      <c r="E161" s="4" t="str">
        <f t="shared" ca="1" si="14"/>
        <v>066</v>
      </c>
      <c r="F161" s="4" t="str">
        <f t="shared" ca="1" si="15"/>
        <v>SL1210805</v>
      </c>
      <c r="G161" s="4" t="str">
        <f t="shared" ca="1" si="16"/>
        <v>05-02</v>
      </c>
      <c r="H161" s="4">
        <f t="shared" ca="1" si="12"/>
        <v>79</v>
      </c>
      <c r="I161" s="6">
        <f ca="1">IF(Input!A159="","",INDIRECT("Input!"&amp;ADDRESS(ROW()-2,$I$2)))</f>
        <v>426.2</v>
      </c>
      <c r="J161" s="6">
        <f ca="1">IF(Input!A159="","",INDIRECT("Input!"&amp;ADDRESS(ROW()-2,$J$2)))</f>
        <v>5.8</v>
      </c>
      <c r="K161" s="6">
        <f ca="1">IF(Input!A159="","",INDIRECT("Input!"&amp;ADDRESS(ROW()-2,$K$2)))</f>
        <v>1.1279999999999999</v>
      </c>
      <c r="L161" s="6">
        <f ca="1">IF(Input!A159="","",INDIRECT("Input!"&amp;ADDRESS(ROW()-2,$L$2)))</f>
        <v>30</v>
      </c>
      <c r="M161" s="9">
        <f ca="1">IF(Input!A159="","",INDIRECT("Input!"&amp;ADDRESS(ROW()-2,$M$2)))</f>
        <v>44679.5544212963</v>
      </c>
      <c r="N161" s="6" t="str">
        <f ca="1">IF(Input!A159="","",INDIRECT("Input!"&amp;ADDRESS(ROW()-2,$N$2)))</f>
        <v>GW012-Mannul-SP30-MD-01</v>
      </c>
      <c r="O161" s="6">
        <f ca="1">IF(Input!A159="","",INDIRECT("Input!"&amp;ADDRESS(ROW()-2,$O$2)))</f>
        <v>2</v>
      </c>
    </row>
    <row r="162" spans="1:15" x14ac:dyDescent="0.25">
      <c r="A162" s="6" t="str">
        <f ca="1">IF(Input!A160="","",INDIRECT("Input!"&amp;ADDRESS(ROW()-2,$A$2)))</f>
        <v>AFS62A-090138#069</v>
      </c>
      <c r="B162" s="6" t="str">
        <f ca="1">IF(Input!A160="","",INDIRECT("Input!"&amp;ADDRESS(ROW()-2,$B$2)))</f>
        <v>SL1210805-05-06</v>
      </c>
      <c r="C162" s="6">
        <f ca="1">IF(Input!A160="","",INDIRECT("Input!"&amp;ADDRESS(ROW()-2,$C$2)))</f>
        <v>10</v>
      </c>
      <c r="D162" s="4" t="str">
        <f t="shared" ca="1" si="13"/>
        <v>AFS62A</v>
      </c>
      <c r="E162" s="4" t="str">
        <f t="shared" ca="1" si="14"/>
        <v>090138</v>
      </c>
      <c r="F162" s="4" t="str">
        <f t="shared" ca="1" si="15"/>
        <v>SL1210805</v>
      </c>
      <c r="G162" s="4" t="str">
        <f t="shared" ca="1" si="16"/>
        <v>05-06</v>
      </c>
      <c r="H162" s="4">
        <f t="shared" ca="1" si="12"/>
        <v>79</v>
      </c>
      <c r="I162" s="6">
        <f ca="1">IF(Input!A160="","",INDIRECT("Input!"&amp;ADDRESS(ROW()-2,$I$2)))</f>
        <v>456.2</v>
      </c>
      <c r="J162" s="6">
        <f ca="1">IF(Input!A160="","",INDIRECT("Input!"&amp;ADDRESS(ROW()-2,$J$2)))</f>
        <v>6.2</v>
      </c>
      <c r="K162" s="6">
        <f ca="1">IF(Input!A160="","",INDIRECT("Input!"&amp;ADDRESS(ROW()-2,$K$2)))</f>
        <v>1.0920000000000001</v>
      </c>
      <c r="L162" s="6">
        <f ca="1">IF(Input!A160="","",INDIRECT("Input!"&amp;ADDRESS(ROW()-2,$L$2)))</f>
        <v>30</v>
      </c>
      <c r="M162" s="9">
        <f ca="1">IF(Input!A160="","",INDIRECT("Input!"&amp;ADDRESS(ROW()-2,$M$2)))</f>
        <v>44679.552384259259</v>
      </c>
      <c r="N162" s="6" t="str">
        <f ca="1">IF(Input!A160="","",INDIRECT("Input!"&amp;ADDRESS(ROW()-2,$N$2)))</f>
        <v>GW012-Mannul-SP30-MD-01</v>
      </c>
      <c r="O162" s="6">
        <f ca="1">IF(Input!A160="","",INDIRECT("Input!"&amp;ADDRESS(ROW()-2,$O$2)))</f>
        <v>2</v>
      </c>
    </row>
    <row r="163" spans="1:15" x14ac:dyDescent="0.25">
      <c r="A163" s="6" t="str">
        <f ca="1">IF(Input!A161="","",INDIRECT("Input!"&amp;ADDRESS(ROW()-2,$A$2)))</f>
        <v>W21111205-067#069</v>
      </c>
      <c r="B163" s="6" t="str">
        <f ca="1">IF(Input!A161="","",INDIRECT("Input!"&amp;ADDRESS(ROW()-2,$B$2)))</f>
        <v>SL1210805-05-05</v>
      </c>
      <c r="C163" s="6">
        <f ca="1">IF(Input!A161="","",INDIRECT("Input!"&amp;ADDRESS(ROW()-2,$C$2)))</f>
        <v>10</v>
      </c>
      <c r="D163" s="4" t="str">
        <f t="shared" ref="D163:D226" ca="1" si="17">IF(A163="","",MID(A163,1,FIND("-",A163,1)-1))</f>
        <v>W21111205</v>
      </c>
      <c r="E163" s="4" t="str">
        <f t="shared" ref="E163:E226" ca="1" si="18">IF(A163="","",MID(A163,FIND("-",A163)+1,FIND("#",A163)-FIND("-",A163)-1))</f>
        <v>067</v>
      </c>
      <c r="F163" s="4" t="str">
        <f t="shared" ref="F163:F226" ca="1" si="19">IF(B163="","",MID(B163,1,FIND("-",B163,1)-1))</f>
        <v>SL1210805</v>
      </c>
      <c r="G163" s="4" t="str">
        <f t="shared" ref="G163:G226" ca="1" si="20">IF(B163="","",MID(B163,FIND("-",B163)+1,LEN(B163)-FIND("-",B163)))</f>
        <v>05-05</v>
      </c>
      <c r="H163" s="4">
        <f t="shared" ref="H163:H226" ca="1" si="21">IF(A163="","",MID(A163,FIND("#",A163,1)+1,3)+C163)</f>
        <v>79</v>
      </c>
      <c r="I163" s="6">
        <f ca="1">IF(Input!A161="","",INDIRECT("Input!"&amp;ADDRESS(ROW()-2,$I$2)))</f>
        <v>460.3</v>
      </c>
      <c r="J163" s="6">
        <f ca="1">IF(Input!A161="","",INDIRECT("Input!"&amp;ADDRESS(ROW()-2,$J$2)))</f>
        <v>6.2</v>
      </c>
      <c r="K163" s="6">
        <f ca="1">IF(Input!A161="","",INDIRECT("Input!"&amp;ADDRESS(ROW()-2,$K$2)))</f>
        <v>1.153</v>
      </c>
      <c r="L163" s="6">
        <f ca="1">IF(Input!A161="","",INDIRECT("Input!"&amp;ADDRESS(ROW()-2,$L$2)))</f>
        <v>30</v>
      </c>
      <c r="M163" s="9">
        <f ca="1">IF(Input!A161="","",INDIRECT("Input!"&amp;ADDRESS(ROW()-2,$M$2)))</f>
        <v>44679.550578703704</v>
      </c>
      <c r="N163" s="6" t="str">
        <f ca="1">IF(Input!A161="","",INDIRECT("Input!"&amp;ADDRESS(ROW()-2,$N$2)))</f>
        <v>GW012-Mannul-SP30-MD-01</v>
      </c>
      <c r="O163" s="6">
        <f ca="1">IF(Input!A161="","",INDIRECT("Input!"&amp;ADDRESS(ROW()-2,$O$2)))</f>
        <v>2</v>
      </c>
    </row>
    <row r="164" spans="1:15" x14ac:dyDescent="0.25">
      <c r="A164" s="6" t="str">
        <f ca="1">IF(Input!A162="","",INDIRECT("Input!"&amp;ADDRESS(ROW()-2,$A$2)))</f>
        <v>AFS62A-001002#069</v>
      </c>
      <c r="B164" s="6" t="str">
        <f ca="1">IF(Input!A162="","",INDIRECT("Input!"&amp;ADDRESS(ROW()-2,$B$2)))</f>
        <v>SL1210805-05-05</v>
      </c>
      <c r="C164" s="6">
        <f ca="1">IF(Input!A162="","",INDIRECT("Input!"&amp;ADDRESS(ROW()-2,$C$2)))</f>
        <v>10</v>
      </c>
      <c r="D164" s="4" t="str">
        <f t="shared" ca="1" si="17"/>
        <v>AFS62A</v>
      </c>
      <c r="E164" s="4" t="str">
        <f t="shared" ca="1" si="18"/>
        <v>001002</v>
      </c>
      <c r="F164" s="4" t="str">
        <f t="shared" ca="1" si="19"/>
        <v>SL1210805</v>
      </c>
      <c r="G164" s="4" t="str">
        <f t="shared" ca="1" si="20"/>
        <v>05-05</v>
      </c>
      <c r="H164" s="4">
        <f t="shared" ca="1" si="21"/>
        <v>79</v>
      </c>
      <c r="I164" s="6">
        <f ca="1">IF(Input!A162="","",INDIRECT("Input!"&amp;ADDRESS(ROW()-2,$I$2)))</f>
        <v>381.9</v>
      </c>
      <c r="J164" s="6">
        <f ca="1">IF(Input!A162="","",INDIRECT("Input!"&amp;ADDRESS(ROW()-2,$J$2)))</f>
        <v>5.2</v>
      </c>
      <c r="K164" s="6">
        <f ca="1">IF(Input!A162="","",INDIRECT("Input!"&amp;ADDRESS(ROW()-2,$K$2)))</f>
        <v>1.2050000000000001</v>
      </c>
      <c r="L164" s="6">
        <f ca="1">IF(Input!A162="","",INDIRECT("Input!"&amp;ADDRESS(ROW()-2,$L$2)))</f>
        <v>30</v>
      </c>
      <c r="M164" s="9">
        <f ca="1">IF(Input!A162="","",INDIRECT("Input!"&amp;ADDRESS(ROW()-2,$M$2)))</f>
        <v>44679.548877314817</v>
      </c>
      <c r="N164" s="6" t="str">
        <f ca="1">IF(Input!A162="","",INDIRECT("Input!"&amp;ADDRESS(ROW()-2,$N$2)))</f>
        <v>GW012-Mannul-SP30-MD-01</v>
      </c>
      <c r="O164" s="6">
        <f ca="1">IF(Input!A162="","",INDIRECT("Input!"&amp;ADDRESS(ROW()-2,$O$2)))</f>
        <v>2</v>
      </c>
    </row>
    <row r="165" spans="1:15" x14ac:dyDescent="0.25">
      <c r="A165" s="6" t="str">
        <f ca="1">IF(Input!A163="","",INDIRECT("Input!"&amp;ADDRESS(ROW()-2,$A$2)))</f>
        <v>W21111203-007#069</v>
      </c>
      <c r="B165" s="6" t="str">
        <f ca="1">IF(Input!A163="","",INDIRECT("Input!"&amp;ADDRESS(ROW()-2,$B$2)))</f>
        <v>SL1210805-05-05</v>
      </c>
      <c r="C165" s="6">
        <f ca="1">IF(Input!A163="","",INDIRECT("Input!"&amp;ADDRESS(ROW()-2,$C$2)))</f>
        <v>10</v>
      </c>
      <c r="D165" s="4" t="str">
        <f t="shared" ca="1" si="17"/>
        <v>W21111203</v>
      </c>
      <c r="E165" s="4" t="str">
        <f t="shared" ca="1" si="18"/>
        <v>007</v>
      </c>
      <c r="F165" s="4" t="str">
        <f t="shared" ca="1" si="19"/>
        <v>SL1210805</v>
      </c>
      <c r="G165" s="4" t="str">
        <f t="shared" ca="1" si="20"/>
        <v>05-05</v>
      </c>
      <c r="H165" s="4">
        <f t="shared" ca="1" si="21"/>
        <v>79</v>
      </c>
      <c r="I165" s="6">
        <f ca="1">IF(Input!A163="","",INDIRECT("Input!"&amp;ADDRESS(ROW()-2,$I$2)))</f>
        <v>430.1</v>
      </c>
      <c r="J165" s="6">
        <f ca="1">IF(Input!A163="","",INDIRECT("Input!"&amp;ADDRESS(ROW()-2,$J$2)))</f>
        <v>5.8</v>
      </c>
      <c r="K165" s="6">
        <f ca="1">IF(Input!A163="","",INDIRECT("Input!"&amp;ADDRESS(ROW()-2,$K$2)))</f>
        <v>1.1120000000000001</v>
      </c>
      <c r="L165" s="6">
        <f ca="1">IF(Input!A163="","",INDIRECT("Input!"&amp;ADDRESS(ROW()-2,$L$2)))</f>
        <v>30</v>
      </c>
      <c r="M165" s="9">
        <f ca="1">IF(Input!A163="","",INDIRECT("Input!"&amp;ADDRESS(ROW()-2,$M$2)))</f>
        <v>44679.546898148146</v>
      </c>
      <c r="N165" s="6" t="str">
        <f ca="1">IF(Input!A163="","",INDIRECT("Input!"&amp;ADDRESS(ROW()-2,$N$2)))</f>
        <v>GW012-Mannul-SP30-MD-01</v>
      </c>
      <c r="O165" s="6">
        <f ca="1">IF(Input!A163="","",INDIRECT("Input!"&amp;ADDRESS(ROW()-2,$O$2)))</f>
        <v>2</v>
      </c>
    </row>
    <row r="166" spans="1:15" x14ac:dyDescent="0.25">
      <c r="A166" s="6" t="str">
        <f ca="1">IF(Input!A164="","",INDIRECT("Input!"&amp;ADDRESS(ROW()-2,$A$2)))</f>
        <v>W21111206-042#069</v>
      </c>
      <c r="B166" s="6" t="str">
        <f ca="1">IF(Input!A164="","",INDIRECT("Input!"&amp;ADDRESS(ROW()-2,$B$2)))</f>
        <v>SL1210805-05-02</v>
      </c>
      <c r="C166" s="6">
        <f ca="1">IF(Input!A164="","",INDIRECT("Input!"&amp;ADDRESS(ROW()-2,$C$2)))</f>
        <v>10</v>
      </c>
      <c r="D166" s="4" t="str">
        <f t="shared" ca="1" si="17"/>
        <v>W21111206</v>
      </c>
      <c r="E166" s="4" t="str">
        <f t="shared" ca="1" si="18"/>
        <v>042</v>
      </c>
      <c r="F166" s="4" t="str">
        <f t="shared" ca="1" si="19"/>
        <v>SL1210805</v>
      </c>
      <c r="G166" s="4" t="str">
        <f t="shared" ca="1" si="20"/>
        <v>05-02</v>
      </c>
      <c r="H166" s="4">
        <f t="shared" ca="1" si="21"/>
        <v>79</v>
      </c>
      <c r="I166" s="6">
        <f ca="1">IF(Input!A164="","",INDIRECT("Input!"&amp;ADDRESS(ROW()-2,$I$2)))</f>
        <v>460.1</v>
      </c>
      <c r="J166" s="6">
        <f ca="1">IF(Input!A164="","",INDIRECT("Input!"&amp;ADDRESS(ROW()-2,$J$2)))</f>
        <v>6.2</v>
      </c>
      <c r="K166" s="6">
        <f ca="1">IF(Input!A164="","",INDIRECT("Input!"&amp;ADDRESS(ROW()-2,$K$2)))</f>
        <v>1.17</v>
      </c>
      <c r="L166" s="6">
        <f ca="1">IF(Input!A164="","",INDIRECT("Input!"&amp;ADDRESS(ROW()-2,$L$2)))</f>
        <v>30</v>
      </c>
      <c r="M166" s="9">
        <f ca="1">IF(Input!A164="","",INDIRECT("Input!"&amp;ADDRESS(ROW()-2,$M$2)))</f>
        <v>44679.54488425926</v>
      </c>
      <c r="N166" s="6" t="str">
        <f ca="1">IF(Input!A164="","",INDIRECT("Input!"&amp;ADDRESS(ROW()-2,$N$2)))</f>
        <v>GW012-Mannul-SP30-MD-01</v>
      </c>
      <c r="O166" s="6">
        <f ca="1">IF(Input!A164="","",INDIRECT("Input!"&amp;ADDRESS(ROW()-2,$O$2)))</f>
        <v>2</v>
      </c>
    </row>
    <row r="167" spans="1:15" x14ac:dyDescent="0.25">
      <c r="A167" s="6" t="str">
        <f ca="1">IF(Input!A165="","",INDIRECT("Input!"&amp;ADDRESS(ROW()-2,$A$2)))</f>
        <v>W21111204-003#069</v>
      </c>
      <c r="B167" s="6" t="str">
        <f ca="1">IF(Input!A165="","",INDIRECT("Input!"&amp;ADDRESS(ROW()-2,$B$2)))</f>
        <v>SL1210805-05-05</v>
      </c>
      <c r="C167" s="6">
        <f ca="1">IF(Input!A165="","",INDIRECT("Input!"&amp;ADDRESS(ROW()-2,$C$2)))</f>
        <v>10</v>
      </c>
      <c r="D167" s="4" t="str">
        <f t="shared" ca="1" si="17"/>
        <v>W21111204</v>
      </c>
      <c r="E167" s="4" t="str">
        <f t="shared" ca="1" si="18"/>
        <v>003</v>
      </c>
      <c r="F167" s="4" t="str">
        <f t="shared" ca="1" si="19"/>
        <v>SL1210805</v>
      </c>
      <c r="G167" s="4" t="str">
        <f t="shared" ca="1" si="20"/>
        <v>05-05</v>
      </c>
      <c r="H167" s="4">
        <f t="shared" ca="1" si="21"/>
        <v>79</v>
      </c>
      <c r="I167" s="6">
        <f ca="1">IF(Input!A165="","",INDIRECT("Input!"&amp;ADDRESS(ROW()-2,$I$2)))</f>
        <v>449</v>
      </c>
      <c r="J167" s="6">
        <f ca="1">IF(Input!A165="","",INDIRECT("Input!"&amp;ADDRESS(ROW()-2,$J$2)))</f>
        <v>6.1</v>
      </c>
      <c r="K167" s="6">
        <f ca="1">IF(Input!A165="","",INDIRECT("Input!"&amp;ADDRESS(ROW()-2,$K$2)))</f>
        <v>1.1399999999999999</v>
      </c>
      <c r="L167" s="6">
        <f ca="1">IF(Input!A165="","",INDIRECT("Input!"&amp;ADDRESS(ROW()-2,$L$2)))</f>
        <v>30</v>
      </c>
      <c r="M167" s="9">
        <f ca="1">IF(Input!A165="","",INDIRECT("Input!"&amp;ADDRESS(ROW()-2,$M$2)))</f>
        <v>44679.542847222219</v>
      </c>
      <c r="N167" s="6" t="str">
        <f ca="1">IF(Input!A165="","",INDIRECT("Input!"&amp;ADDRESS(ROW()-2,$N$2)))</f>
        <v>GW012-Mannul-SP30-MD-01</v>
      </c>
      <c r="O167" s="6">
        <f ca="1">IF(Input!A165="","",INDIRECT("Input!"&amp;ADDRESS(ROW()-2,$O$2)))</f>
        <v>2</v>
      </c>
    </row>
    <row r="168" spans="1:15" x14ac:dyDescent="0.25">
      <c r="A168" s="6" t="str">
        <f ca="1">IF(Input!A166="","",INDIRECT("Input!"&amp;ADDRESS(ROW()-2,$A$2)))</f>
        <v>AFS62A-038384#069</v>
      </c>
      <c r="B168" s="6" t="str">
        <f ca="1">IF(Input!A166="","",INDIRECT("Input!"&amp;ADDRESS(ROW()-2,$B$2)))</f>
        <v>SL1210805-05-02</v>
      </c>
      <c r="C168" s="6">
        <f ca="1">IF(Input!A166="","",INDIRECT("Input!"&amp;ADDRESS(ROW()-2,$C$2)))</f>
        <v>10</v>
      </c>
      <c r="D168" s="4" t="str">
        <f t="shared" ca="1" si="17"/>
        <v>AFS62A</v>
      </c>
      <c r="E168" s="4" t="str">
        <f t="shared" ca="1" si="18"/>
        <v>038384</v>
      </c>
      <c r="F168" s="4" t="str">
        <f t="shared" ca="1" si="19"/>
        <v>SL1210805</v>
      </c>
      <c r="G168" s="4" t="str">
        <f t="shared" ca="1" si="20"/>
        <v>05-02</v>
      </c>
      <c r="H168" s="4">
        <f t="shared" ca="1" si="21"/>
        <v>79</v>
      </c>
      <c r="I168" s="6">
        <f ca="1">IF(Input!A166="","",INDIRECT("Input!"&amp;ADDRESS(ROW()-2,$I$2)))</f>
        <v>411.1</v>
      </c>
      <c r="J168" s="6">
        <f ca="1">IF(Input!A166="","",INDIRECT("Input!"&amp;ADDRESS(ROW()-2,$J$2)))</f>
        <v>5.6</v>
      </c>
      <c r="K168" s="6">
        <f ca="1">IF(Input!A166="","",INDIRECT("Input!"&amp;ADDRESS(ROW()-2,$K$2)))</f>
        <v>1.135</v>
      </c>
      <c r="L168" s="6">
        <f ca="1">IF(Input!A166="","",INDIRECT("Input!"&amp;ADDRESS(ROW()-2,$L$2)))</f>
        <v>30</v>
      </c>
      <c r="M168" s="9">
        <f ca="1">IF(Input!A166="","",INDIRECT("Input!"&amp;ADDRESS(ROW()-2,$M$2)))</f>
        <v>44679.541076388887</v>
      </c>
      <c r="N168" s="6" t="str">
        <f ca="1">IF(Input!A166="","",INDIRECT("Input!"&amp;ADDRESS(ROW()-2,$N$2)))</f>
        <v>GW012-Mannul-SP30-MD-01</v>
      </c>
      <c r="O168" s="6">
        <f ca="1">IF(Input!A166="","",INDIRECT("Input!"&amp;ADDRESS(ROW()-2,$O$2)))</f>
        <v>2</v>
      </c>
    </row>
    <row r="169" spans="1:15" x14ac:dyDescent="0.25">
      <c r="A169" s="6" t="str">
        <f ca="1">IF(Input!A167="","",INDIRECT("Input!"&amp;ADDRESS(ROW()-2,$A$2)))</f>
        <v>W21111204-004#069</v>
      </c>
      <c r="B169" s="6" t="str">
        <f ca="1">IF(Input!A167="","",INDIRECT("Input!"&amp;ADDRESS(ROW()-2,$B$2)))</f>
        <v>SL1210805-05-06</v>
      </c>
      <c r="C169" s="6">
        <f ca="1">IF(Input!A167="","",INDIRECT("Input!"&amp;ADDRESS(ROW()-2,$C$2)))</f>
        <v>9</v>
      </c>
      <c r="D169" s="4" t="str">
        <f t="shared" ca="1" si="17"/>
        <v>W21111204</v>
      </c>
      <c r="E169" s="4" t="str">
        <f t="shared" ca="1" si="18"/>
        <v>004</v>
      </c>
      <c r="F169" s="4" t="str">
        <f t="shared" ca="1" si="19"/>
        <v>SL1210805</v>
      </c>
      <c r="G169" s="4" t="str">
        <f t="shared" ca="1" si="20"/>
        <v>05-06</v>
      </c>
      <c r="H169" s="4">
        <f t="shared" ca="1" si="21"/>
        <v>78</v>
      </c>
      <c r="I169" s="6">
        <f ca="1">IF(Input!A167="","",INDIRECT("Input!"&amp;ADDRESS(ROW()-2,$I$2)))</f>
        <v>434.3</v>
      </c>
      <c r="J169" s="6">
        <f ca="1">IF(Input!A167="","",INDIRECT("Input!"&amp;ADDRESS(ROW()-2,$J$2)))</f>
        <v>5.9</v>
      </c>
      <c r="K169" s="6">
        <f ca="1">IF(Input!A167="","",INDIRECT("Input!"&amp;ADDRESS(ROW()-2,$K$2)))</f>
        <v>1.121</v>
      </c>
      <c r="L169" s="6">
        <f ca="1">IF(Input!A167="","",INDIRECT("Input!"&amp;ADDRESS(ROW()-2,$L$2)))</f>
        <v>30</v>
      </c>
      <c r="M169" s="9">
        <f ca="1">IF(Input!A167="","",INDIRECT("Input!"&amp;ADDRESS(ROW()-2,$M$2)))</f>
        <v>44679.472534722219</v>
      </c>
      <c r="N169" s="6" t="str">
        <f ca="1">IF(Input!A167="","",INDIRECT("Input!"&amp;ADDRESS(ROW()-2,$N$2)))</f>
        <v>GW012-Mannul-SP30-MD-01</v>
      </c>
      <c r="O169" s="6">
        <f ca="1">IF(Input!A167="","",INDIRECT("Input!"&amp;ADDRESS(ROW()-2,$O$2)))</f>
        <v>2</v>
      </c>
    </row>
    <row r="170" spans="1:15" x14ac:dyDescent="0.25">
      <c r="A170" s="6" t="str">
        <f ca="1">IF(Input!A168="","",INDIRECT("Input!"&amp;ADDRESS(ROW()-2,$A$2)))</f>
        <v>W21111205-068#069</v>
      </c>
      <c r="B170" s="6" t="str">
        <f ca="1">IF(Input!A168="","",INDIRECT("Input!"&amp;ADDRESS(ROW()-2,$B$2)))</f>
        <v>SL1210805-05-06</v>
      </c>
      <c r="C170" s="6">
        <f ca="1">IF(Input!A168="","",INDIRECT("Input!"&amp;ADDRESS(ROW()-2,$C$2)))</f>
        <v>9</v>
      </c>
      <c r="D170" s="4" t="str">
        <f t="shared" ca="1" si="17"/>
        <v>W21111205</v>
      </c>
      <c r="E170" s="4" t="str">
        <f t="shared" ca="1" si="18"/>
        <v>068</v>
      </c>
      <c r="F170" s="4" t="str">
        <f t="shared" ca="1" si="19"/>
        <v>SL1210805</v>
      </c>
      <c r="G170" s="4" t="str">
        <f t="shared" ca="1" si="20"/>
        <v>05-06</v>
      </c>
      <c r="H170" s="4">
        <f t="shared" ca="1" si="21"/>
        <v>78</v>
      </c>
      <c r="I170" s="6">
        <f ca="1">IF(Input!A168="","",INDIRECT("Input!"&amp;ADDRESS(ROW()-2,$I$2)))</f>
        <v>508.1</v>
      </c>
      <c r="J170" s="6">
        <f ca="1">IF(Input!A168="","",INDIRECT("Input!"&amp;ADDRESS(ROW()-2,$J$2)))</f>
        <v>6.9</v>
      </c>
      <c r="K170" s="6">
        <f ca="1">IF(Input!A168="","",INDIRECT("Input!"&amp;ADDRESS(ROW()-2,$K$2)))</f>
        <v>1.1240000000000001</v>
      </c>
      <c r="L170" s="6">
        <f ca="1">IF(Input!A168="","",INDIRECT("Input!"&amp;ADDRESS(ROW()-2,$L$2)))</f>
        <v>30</v>
      </c>
      <c r="M170" s="9">
        <f ca="1">IF(Input!A168="","",INDIRECT("Input!"&amp;ADDRESS(ROW()-2,$M$2)))</f>
        <v>44679.47074074074</v>
      </c>
      <c r="N170" s="6" t="str">
        <f ca="1">IF(Input!A168="","",INDIRECT("Input!"&amp;ADDRESS(ROW()-2,$N$2)))</f>
        <v>GW012-Mannul-SP30-MD-01</v>
      </c>
      <c r="O170" s="6">
        <f ca="1">IF(Input!A168="","",INDIRECT("Input!"&amp;ADDRESS(ROW()-2,$O$2)))</f>
        <v>2</v>
      </c>
    </row>
    <row r="171" spans="1:15" x14ac:dyDescent="0.25">
      <c r="A171" s="6" t="str">
        <f ca="1">IF(Input!A169="","",INDIRECT("Input!"&amp;ADDRESS(ROW()-2,$A$2)))</f>
        <v>W21111204-002#069</v>
      </c>
      <c r="B171" s="6" t="str">
        <f ca="1">IF(Input!A169="","",INDIRECT("Input!"&amp;ADDRESS(ROW()-2,$B$2)))</f>
        <v>SL1210805-05-02</v>
      </c>
      <c r="C171" s="6">
        <f ca="1">IF(Input!A169="","",INDIRECT("Input!"&amp;ADDRESS(ROW()-2,$C$2)))</f>
        <v>9</v>
      </c>
      <c r="D171" s="4" t="str">
        <f t="shared" ca="1" si="17"/>
        <v>W21111204</v>
      </c>
      <c r="E171" s="4" t="str">
        <f t="shared" ca="1" si="18"/>
        <v>002</v>
      </c>
      <c r="F171" s="4" t="str">
        <f t="shared" ca="1" si="19"/>
        <v>SL1210805</v>
      </c>
      <c r="G171" s="4" t="str">
        <f t="shared" ca="1" si="20"/>
        <v>05-02</v>
      </c>
      <c r="H171" s="4">
        <f t="shared" ca="1" si="21"/>
        <v>78</v>
      </c>
      <c r="I171" s="6">
        <f ca="1">IF(Input!A169="","",INDIRECT("Input!"&amp;ADDRESS(ROW()-2,$I$2)))</f>
        <v>405.4</v>
      </c>
      <c r="J171" s="6">
        <f ca="1">IF(Input!A169="","",INDIRECT("Input!"&amp;ADDRESS(ROW()-2,$J$2)))</f>
        <v>5.5</v>
      </c>
      <c r="K171" s="6">
        <f ca="1">IF(Input!A169="","",INDIRECT("Input!"&amp;ADDRESS(ROW()-2,$K$2)))</f>
        <v>1.1679999999999999</v>
      </c>
      <c r="L171" s="6">
        <f ca="1">IF(Input!A169="","",INDIRECT("Input!"&amp;ADDRESS(ROW()-2,$L$2)))</f>
        <v>30</v>
      </c>
      <c r="M171" s="9">
        <f ca="1">IF(Input!A169="","",INDIRECT("Input!"&amp;ADDRESS(ROW()-2,$M$2)))</f>
        <v>44679.468981481485</v>
      </c>
      <c r="N171" s="6" t="str">
        <f ca="1">IF(Input!A169="","",INDIRECT("Input!"&amp;ADDRESS(ROW()-2,$N$2)))</f>
        <v>GW012-Mannul-SP30-MD-01</v>
      </c>
      <c r="O171" s="6">
        <f ca="1">IF(Input!A169="","",INDIRECT("Input!"&amp;ADDRESS(ROW()-2,$O$2)))</f>
        <v>2</v>
      </c>
    </row>
    <row r="172" spans="1:15" x14ac:dyDescent="0.25">
      <c r="A172" s="6" t="str">
        <f ca="1">IF(Input!A170="","",INDIRECT("Input!"&amp;ADDRESS(ROW()-2,$A$2)))</f>
        <v>W21111203-008#069</v>
      </c>
      <c r="B172" s="6" t="str">
        <f ca="1">IF(Input!A170="","",INDIRECT("Input!"&amp;ADDRESS(ROW()-2,$B$2)))</f>
        <v>SL1210805-05-06</v>
      </c>
      <c r="C172" s="6">
        <f ca="1">IF(Input!A170="","",INDIRECT("Input!"&amp;ADDRESS(ROW()-2,$C$2)))</f>
        <v>9</v>
      </c>
      <c r="D172" s="4" t="str">
        <f t="shared" ca="1" si="17"/>
        <v>W21111203</v>
      </c>
      <c r="E172" s="4" t="str">
        <f t="shared" ca="1" si="18"/>
        <v>008</v>
      </c>
      <c r="F172" s="4" t="str">
        <f t="shared" ca="1" si="19"/>
        <v>SL1210805</v>
      </c>
      <c r="G172" s="4" t="str">
        <f t="shared" ca="1" si="20"/>
        <v>05-06</v>
      </c>
      <c r="H172" s="4">
        <f t="shared" ca="1" si="21"/>
        <v>78</v>
      </c>
      <c r="I172" s="6">
        <f ca="1">IF(Input!A170="","",INDIRECT("Input!"&amp;ADDRESS(ROW()-2,$I$2)))</f>
        <v>406.4</v>
      </c>
      <c r="J172" s="6">
        <f ca="1">IF(Input!A170="","",INDIRECT("Input!"&amp;ADDRESS(ROW()-2,$J$2)))</f>
        <v>5.5</v>
      </c>
      <c r="K172" s="6">
        <f ca="1">IF(Input!A170="","",INDIRECT("Input!"&amp;ADDRESS(ROW()-2,$K$2)))</f>
        <v>1.101</v>
      </c>
      <c r="L172" s="6">
        <f ca="1">IF(Input!A170="","",INDIRECT("Input!"&amp;ADDRESS(ROW()-2,$L$2)))</f>
        <v>30</v>
      </c>
      <c r="M172" s="9">
        <f ca="1">IF(Input!A170="","",INDIRECT("Input!"&amp;ADDRESS(ROW()-2,$M$2)))</f>
        <v>44679.467118055552</v>
      </c>
      <c r="N172" s="6" t="str">
        <f ca="1">IF(Input!A170="","",INDIRECT("Input!"&amp;ADDRESS(ROW()-2,$N$2)))</f>
        <v>GW012-Mannul-SP30-MD-01</v>
      </c>
      <c r="O172" s="6">
        <f ca="1">IF(Input!A170="","",INDIRECT("Input!"&amp;ADDRESS(ROW()-2,$O$2)))</f>
        <v>2</v>
      </c>
    </row>
    <row r="173" spans="1:15" x14ac:dyDescent="0.25">
      <c r="A173" s="6" t="str">
        <f ca="1">IF(Input!A171="","",INDIRECT("Input!"&amp;ADDRESS(ROW()-2,$A$2)))</f>
        <v>W21111205-066#069</v>
      </c>
      <c r="B173" s="6" t="str">
        <f ca="1">IF(Input!A171="","",INDIRECT("Input!"&amp;ADDRESS(ROW()-2,$B$2)))</f>
        <v>SL1210805-05-02</v>
      </c>
      <c r="C173" s="6">
        <f ca="1">IF(Input!A171="","",INDIRECT("Input!"&amp;ADDRESS(ROW()-2,$C$2)))</f>
        <v>9</v>
      </c>
      <c r="D173" s="4" t="str">
        <f t="shared" ca="1" si="17"/>
        <v>W21111205</v>
      </c>
      <c r="E173" s="4" t="str">
        <f t="shared" ca="1" si="18"/>
        <v>066</v>
      </c>
      <c r="F173" s="4" t="str">
        <f t="shared" ca="1" si="19"/>
        <v>SL1210805</v>
      </c>
      <c r="G173" s="4" t="str">
        <f t="shared" ca="1" si="20"/>
        <v>05-02</v>
      </c>
      <c r="H173" s="4">
        <f t="shared" ca="1" si="21"/>
        <v>78</v>
      </c>
      <c r="I173" s="6">
        <f ca="1">IF(Input!A171="","",INDIRECT("Input!"&amp;ADDRESS(ROW()-2,$I$2)))</f>
        <v>373.7</v>
      </c>
      <c r="J173" s="6">
        <f ca="1">IF(Input!A171="","",INDIRECT("Input!"&amp;ADDRESS(ROW()-2,$J$2)))</f>
        <v>5.0999999999999996</v>
      </c>
      <c r="K173" s="6">
        <f ca="1">IF(Input!A171="","",INDIRECT("Input!"&amp;ADDRESS(ROW()-2,$K$2)))</f>
        <v>1.2589999999999999</v>
      </c>
      <c r="L173" s="6">
        <f ca="1">IF(Input!A171="","",INDIRECT("Input!"&amp;ADDRESS(ROW()-2,$L$2)))</f>
        <v>30</v>
      </c>
      <c r="M173" s="9">
        <f ca="1">IF(Input!A171="","",INDIRECT("Input!"&amp;ADDRESS(ROW()-2,$M$2)))</f>
        <v>44679.465358796297</v>
      </c>
      <c r="N173" s="6" t="str">
        <f ca="1">IF(Input!A171="","",INDIRECT("Input!"&amp;ADDRESS(ROW()-2,$N$2)))</f>
        <v>GW012-Mannul-SP30-MD-01</v>
      </c>
      <c r="O173" s="6">
        <f ca="1">IF(Input!A171="","",INDIRECT("Input!"&amp;ADDRESS(ROW()-2,$O$2)))</f>
        <v>2</v>
      </c>
    </row>
    <row r="174" spans="1:15" x14ac:dyDescent="0.25">
      <c r="A174" s="6" t="str">
        <f ca="1">IF(Input!A172="","",INDIRECT("Input!"&amp;ADDRESS(ROW()-2,$A$2)))</f>
        <v>W21111203-002#069</v>
      </c>
      <c r="B174" s="6" t="str">
        <f ca="1">IF(Input!A172="","",INDIRECT("Input!"&amp;ADDRESS(ROW()-2,$B$2)))</f>
        <v>SL1210805-05-02</v>
      </c>
      <c r="C174" s="6">
        <f ca="1">IF(Input!A172="","",INDIRECT("Input!"&amp;ADDRESS(ROW()-2,$C$2)))</f>
        <v>9</v>
      </c>
      <c r="D174" s="4" t="str">
        <f t="shared" ca="1" si="17"/>
        <v>W21111203</v>
      </c>
      <c r="E174" s="4" t="str">
        <f t="shared" ca="1" si="18"/>
        <v>002</v>
      </c>
      <c r="F174" s="4" t="str">
        <f t="shared" ca="1" si="19"/>
        <v>SL1210805</v>
      </c>
      <c r="G174" s="4" t="str">
        <f t="shared" ca="1" si="20"/>
        <v>05-02</v>
      </c>
      <c r="H174" s="4">
        <f t="shared" ca="1" si="21"/>
        <v>78</v>
      </c>
      <c r="I174" s="6">
        <f ca="1">IF(Input!A172="","",INDIRECT("Input!"&amp;ADDRESS(ROW()-2,$I$2)))</f>
        <v>424.9</v>
      </c>
      <c r="J174" s="6">
        <f ca="1">IF(Input!A172="","",INDIRECT("Input!"&amp;ADDRESS(ROW()-2,$J$2)))</f>
        <v>5.8</v>
      </c>
      <c r="K174" s="6">
        <f ca="1">IF(Input!A172="","",INDIRECT("Input!"&amp;ADDRESS(ROW()-2,$K$2)))</f>
        <v>1.1599999999999999</v>
      </c>
      <c r="L174" s="6">
        <f ca="1">IF(Input!A172="","",INDIRECT("Input!"&amp;ADDRESS(ROW()-2,$L$2)))</f>
        <v>30</v>
      </c>
      <c r="M174" s="9">
        <f ca="1">IF(Input!A172="","",INDIRECT("Input!"&amp;ADDRESS(ROW()-2,$M$2)))</f>
        <v>44679.463495370372</v>
      </c>
      <c r="N174" s="6" t="str">
        <f ca="1">IF(Input!A172="","",INDIRECT("Input!"&amp;ADDRESS(ROW()-2,$N$2)))</f>
        <v>GW012-Mannul-SP30-MD-01</v>
      </c>
      <c r="O174" s="6">
        <f ca="1">IF(Input!A172="","",INDIRECT("Input!"&amp;ADDRESS(ROW()-2,$O$2)))</f>
        <v>2</v>
      </c>
    </row>
    <row r="175" spans="1:15" x14ac:dyDescent="0.25">
      <c r="A175" s="6" t="str">
        <f ca="1">IF(Input!A173="","",INDIRECT("Input!"&amp;ADDRESS(ROW()-2,$A$2)))</f>
        <v>W21111203-007#069</v>
      </c>
      <c r="B175" s="6" t="str">
        <f ca="1">IF(Input!A173="","",INDIRECT("Input!"&amp;ADDRESS(ROW()-2,$B$2)))</f>
        <v>SL1210805-05-05</v>
      </c>
      <c r="C175" s="6">
        <f ca="1">IF(Input!A173="","",INDIRECT("Input!"&amp;ADDRESS(ROW()-2,$C$2)))</f>
        <v>9</v>
      </c>
      <c r="D175" s="4" t="str">
        <f t="shared" ca="1" si="17"/>
        <v>W21111203</v>
      </c>
      <c r="E175" s="4" t="str">
        <f t="shared" ca="1" si="18"/>
        <v>007</v>
      </c>
      <c r="F175" s="4" t="str">
        <f t="shared" ca="1" si="19"/>
        <v>SL1210805</v>
      </c>
      <c r="G175" s="4" t="str">
        <f t="shared" ca="1" si="20"/>
        <v>05-05</v>
      </c>
      <c r="H175" s="4">
        <f t="shared" ca="1" si="21"/>
        <v>78</v>
      </c>
      <c r="I175" s="6">
        <f ca="1">IF(Input!A173="","",INDIRECT("Input!"&amp;ADDRESS(ROW()-2,$I$2)))</f>
        <v>460.3</v>
      </c>
      <c r="J175" s="6">
        <f ca="1">IF(Input!A173="","",INDIRECT("Input!"&amp;ADDRESS(ROW()-2,$J$2)))</f>
        <v>6.2</v>
      </c>
      <c r="K175" s="6">
        <f ca="1">IF(Input!A173="","",INDIRECT("Input!"&amp;ADDRESS(ROW()-2,$K$2)))</f>
        <v>1.1879999999999999</v>
      </c>
      <c r="L175" s="6">
        <f ca="1">IF(Input!A173="","",INDIRECT("Input!"&amp;ADDRESS(ROW()-2,$L$2)))</f>
        <v>30</v>
      </c>
      <c r="M175" s="9">
        <f ca="1">IF(Input!A173="","",INDIRECT("Input!"&amp;ADDRESS(ROW()-2,$M$2)))</f>
        <v>44679.461504629631</v>
      </c>
      <c r="N175" s="6" t="str">
        <f ca="1">IF(Input!A173="","",INDIRECT("Input!"&amp;ADDRESS(ROW()-2,$N$2)))</f>
        <v>GW012-Mannul-SP30-MD-01</v>
      </c>
      <c r="O175" s="6">
        <f ca="1">IF(Input!A173="","",INDIRECT("Input!"&amp;ADDRESS(ROW()-2,$O$2)))</f>
        <v>2</v>
      </c>
    </row>
    <row r="176" spans="1:15" x14ac:dyDescent="0.25">
      <c r="A176" s="6" t="str">
        <f ca="1">IF(Input!A174="","",INDIRECT("Input!"&amp;ADDRESS(ROW()-2,$A$2)))</f>
        <v>W21111204-003#069</v>
      </c>
      <c r="B176" s="6" t="str">
        <f ca="1">IF(Input!A174="","",INDIRECT("Input!"&amp;ADDRESS(ROW()-2,$B$2)))</f>
        <v>SL1210805-05-05</v>
      </c>
      <c r="C176" s="6">
        <f ca="1">IF(Input!A174="","",INDIRECT("Input!"&amp;ADDRESS(ROW()-2,$C$2)))</f>
        <v>9</v>
      </c>
      <c r="D176" s="4" t="str">
        <f t="shared" ca="1" si="17"/>
        <v>W21111204</v>
      </c>
      <c r="E176" s="4" t="str">
        <f t="shared" ca="1" si="18"/>
        <v>003</v>
      </c>
      <c r="F176" s="4" t="str">
        <f t="shared" ca="1" si="19"/>
        <v>SL1210805</v>
      </c>
      <c r="G176" s="4" t="str">
        <f t="shared" ca="1" si="20"/>
        <v>05-05</v>
      </c>
      <c r="H176" s="4">
        <f t="shared" ca="1" si="21"/>
        <v>78</v>
      </c>
      <c r="I176" s="6">
        <f ca="1">IF(Input!A174="","",INDIRECT("Input!"&amp;ADDRESS(ROW()-2,$I$2)))</f>
        <v>410.8</v>
      </c>
      <c r="J176" s="6">
        <f ca="1">IF(Input!A174="","",INDIRECT("Input!"&amp;ADDRESS(ROW()-2,$J$2)))</f>
        <v>5.6</v>
      </c>
      <c r="K176" s="6">
        <f ca="1">IF(Input!A174="","",INDIRECT("Input!"&amp;ADDRESS(ROW()-2,$K$2)))</f>
        <v>1.1080000000000001</v>
      </c>
      <c r="L176" s="6">
        <f ca="1">IF(Input!A174="","",INDIRECT("Input!"&amp;ADDRESS(ROW()-2,$L$2)))</f>
        <v>30</v>
      </c>
      <c r="M176" s="9">
        <f ca="1">IF(Input!A174="","",INDIRECT("Input!"&amp;ADDRESS(ROW()-2,$M$2)))</f>
        <v>44679.459502314814</v>
      </c>
      <c r="N176" s="6" t="str">
        <f ca="1">IF(Input!A174="","",INDIRECT("Input!"&amp;ADDRESS(ROW()-2,$N$2)))</f>
        <v>GW012-Mannul-SP30-MD-01</v>
      </c>
      <c r="O176" s="6">
        <f ca="1">IF(Input!A174="","",INDIRECT("Input!"&amp;ADDRESS(ROW()-2,$O$2)))</f>
        <v>2</v>
      </c>
    </row>
    <row r="177" spans="1:15" x14ac:dyDescent="0.25">
      <c r="A177" s="6" t="str">
        <f ca="1">IF(Input!A175="","",INDIRECT("Input!"&amp;ADDRESS(ROW()-2,$A$2)))</f>
        <v>AFS62A-090138#069</v>
      </c>
      <c r="B177" s="6" t="str">
        <f ca="1">IF(Input!A175="","",INDIRECT("Input!"&amp;ADDRESS(ROW()-2,$B$2)))</f>
        <v>SL1210805-05-06</v>
      </c>
      <c r="C177" s="6">
        <f ca="1">IF(Input!A175="","",INDIRECT("Input!"&amp;ADDRESS(ROW()-2,$C$2)))</f>
        <v>9</v>
      </c>
      <c r="D177" s="4" t="str">
        <f t="shared" ca="1" si="17"/>
        <v>AFS62A</v>
      </c>
      <c r="E177" s="4" t="str">
        <f t="shared" ca="1" si="18"/>
        <v>090138</v>
      </c>
      <c r="F177" s="4" t="str">
        <f t="shared" ca="1" si="19"/>
        <v>SL1210805</v>
      </c>
      <c r="G177" s="4" t="str">
        <f t="shared" ca="1" si="20"/>
        <v>05-06</v>
      </c>
      <c r="H177" s="4">
        <f t="shared" ca="1" si="21"/>
        <v>78</v>
      </c>
      <c r="I177" s="6">
        <f ca="1">IF(Input!A175="","",INDIRECT("Input!"&amp;ADDRESS(ROW()-2,$I$2)))</f>
        <v>415.1</v>
      </c>
      <c r="J177" s="6">
        <f ca="1">IF(Input!A175="","",INDIRECT("Input!"&amp;ADDRESS(ROW()-2,$J$2)))</f>
        <v>5.6</v>
      </c>
      <c r="K177" s="6">
        <f ca="1">IF(Input!A175="","",INDIRECT("Input!"&amp;ADDRESS(ROW()-2,$K$2)))</f>
        <v>1.131</v>
      </c>
      <c r="L177" s="6">
        <f ca="1">IF(Input!A175="","",INDIRECT("Input!"&amp;ADDRESS(ROW()-2,$L$2)))</f>
        <v>30</v>
      </c>
      <c r="M177" s="9">
        <f ca="1">IF(Input!A175="","",INDIRECT("Input!"&amp;ADDRESS(ROW()-2,$M$2)))</f>
        <v>44679.457118055558</v>
      </c>
      <c r="N177" s="6" t="str">
        <f ca="1">IF(Input!A175="","",INDIRECT("Input!"&amp;ADDRESS(ROW()-2,$N$2)))</f>
        <v>GW012-Mannul-SP30-MD-01</v>
      </c>
      <c r="O177" s="6">
        <f ca="1">IF(Input!A175="","",INDIRECT("Input!"&amp;ADDRESS(ROW()-2,$O$2)))</f>
        <v>2</v>
      </c>
    </row>
    <row r="178" spans="1:15" x14ac:dyDescent="0.25">
      <c r="A178" s="6" t="str">
        <f ca="1">IF(Input!A176="","",INDIRECT("Input!"&amp;ADDRESS(ROW()-2,$A$2)))</f>
        <v>W21111206-044#069</v>
      </c>
      <c r="B178" s="6" t="str">
        <f ca="1">IF(Input!A176="","",INDIRECT("Input!"&amp;ADDRESS(ROW()-2,$B$2)))</f>
        <v>SL1210805-05-06</v>
      </c>
      <c r="C178" s="6">
        <f ca="1">IF(Input!A176="","",INDIRECT("Input!"&amp;ADDRESS(ROW()-2,$C$2)))</f>
        <v>9</v>
      </c>
      <c r="D178" s="4" t="str">
        <f t="shared" ca="1" si="17"/>
        <v>W21111206</v>
      </c>
      <c r="E178" s="4" t="str">
        <f t="shared" ca="1" si="18"/>
        <v>044</v>
      </c>
      <c r="F178" s="4" t="str">
        <f t="shared" ca="1" si="19"/>
        <v>SL1210805</v>
      </c>
      <c r="G178" s="4" t="str">
        <f t="shared" ca="1" si="20"/>
        <v>05-06</v>
      </c>
      <c r="H178" s="4">
        <f t="shared" ca="1" si="21"/>
        <v>78</v>
      </c>
      <c r="I178" s="6">
        <f ca="1">IF(Input!A176="","",INDIRECT("Input!"&amp;ADDRESS(ROW()-2,$I$2)))</f>
        <v>391.3</v>
      </c>
      <c r="J178" s="6">
        <f ca="1">IF(Input!A176="","",INDIRECT("Input!"&amp;ADDRESS(ROW()-2,$J$2)))</f>
        <v>5.3</v>
      </c>
      <c r="K178" s="6">
        <f ca="1">IF(Input!A176="","",INDIRECT("Input!"&amp;ADDRESS(ROW()-2,$K$2)))</f>
        <v>1.133</v>
      </c>
      <c r="L178" s="6">
        <f ca="1">IF(Input!A176="","",INDIRECT("Input!"&amp;ADDRESS(ROW()-2,$L$2)))</f>
        <v>30</v>
      </c>
      <c r="M178" s="9">
        <f ca="1">IF(Input!A176="","",INDIRECT("Input!"&amp;ADDRESS(ROW()-2,$M$2)))</f>
        <v>44679.455428240741</v>
      </c>
      <c r="N178" s="6" t="str">
        <f ca="1">IF(Input!A176="","",INDIRECT("Input!"&amp;ADDRESS(ROW()-2,$N$2)))</f>
        <v>GW012-Mannul-SP30-MD-01</v>
      </c>
      <c r="O178" s="6">
        <f ca="1">IF(Input!A176="","",INDIRECT("Input!"&amp;ADDRESS(ROW()-2,$O$2)))</f>
        <v>2</v>
      </c>
    </row>
    <row r="179" spans="1:15" x14ac:dyDescent="0.25">
      <c r="A179" s="6" t="str">
        <f ca="1">IF(Input!A177="","",INDIRECT("Input!"&amp;ADDRESS(ROW()-2,$A$2)))</f>
        <v>W21111206-043#069</v>
      </c>
      <c r="B179" s="6" t="str">
        <f ca="1">IF(Input!A177="","",INDIRECT("Input!"&amp;ADDRESS(ROW()-2,$B$2)))</f>
        <v>SL1210805-05-05</v>
      </c>
      <c r="C179" s="6">
        <f ca="1">IF(Input!A177="","",INDIRECT("Input!"&amp;ADDRESS(ROW()-2,$C$2)))</f>
        <v>9</v>
      </c>
      <c r="D179" s="4" t="str">
        <f t="shared" ca="1" si="17"/>
        <v>W21111206</v>
      </c>
      <c r="E179" s="4" t="str">
        <f t="shared" ca="1" si="18"/>
        <v>043</v>
      </c>
      <c r="F179" s="4" t="str">
        <f t="shared" ca="1" si="19"/>
        <v>SL1210805</v>
      </c>
      <c r="G179" s="4" t="str">
        <f t="shared" ca="1" si="20"/>
        <v>05-05</v>
      </c>
      <c r="H179" s="4">
        <f t="shared" ca="1" si="21"/>
        <v>78</v>
      </c>
      <c r="I179" s="6">
        <f ca="1">IF(Input!A177="","",INDIRECT("Input!"&amp;ADDRESS(ROW()-2,$I$2)))</f>
        <v>431.6</v>
      </c>
      <c r="J179" s="6">
        <f ca="1">IF(Input!A177="","",INDIRECT("Input!"&amp;ADDRESS(ROW()-2,$J$2)))</f>
        <v>5.9</v>
      </c>
      <c r="K179" s="6">
        <f ca="1">IF(Input!A177="","",INDIRECT("Input!"&amp;ADDRESS(ROW()-2,$K$2)))</f>
        <v>1.1140000000000001</v>
      </c>
      <c r="L179" s="6">
        <f ca="1">IF(Input!A177="","",INDIRECT("Input!"&amp;ADDRESS(ROW()-2,$L$2)))</f>
        <v>30</v>
      </c>
      <c r="M179" s="9">
        <f ca="1">IF(Input!A177="","",INDIRECT("Input!"&amp;ADDRESS(ROW()-2,$M$2)))</f>
        <v>44679.453541666669</v>
      </c>
      <c r="N179" s="6" t="str">
        <f ca="1">IF(Input!A177="","",INDIRECT("Input!"&amp;ADDRESS(ROW()-2,$N$2)))</f>
        <v>GW012-Mannul-SP30-MD-01</v>
      </c>
      <c r="O179" s="6">
        <f ca="1">IF(Input!A177="","",INDIRECT("Input!"&amp;ADDRESS(ROW()-2,$O$2)))</f>
        <v>2</v>
      </c>
    </row>
    <row r="180" spans="1:15" x14ac:dyDescent="0.25">
      <c r="A180" s="6" t="str">
        <f ca="1">IF(Input!A178="","",INDIRECT("Input!"&amp;ADDRESS(ROW()-2,$A$2)))</f>
        <v>W21111206-042#069</v>
      </c>
      <c r="B180" s="6" t="str">
        <f ca="1">IF(Input!A178="","",INDIRECT("Input!"&amp;ADDRESS(ROW()-2,$B$2)))</f>
        <v>SL1210805-05-02</v>
      </c>
      <c r="C180" s="6">
        <f ca="1">IF(Input!A178="","",INDIRECT("Input!"&amp;ADDRESS(ROW()-2,$C$2)))</f>
        <v>9</v>
      </c>
      <c r="D180" s="4" t="str">
        <f t="shared" ca="1" si="17"/>
        <v>W21111206</v>
      </c>
      <c r="E180" s="4" t="str">
        <f t="shared" ca="1" si="18"/>
        <v>042</v>
      </c>
      <c r="F180" s="4" t="str">
        <f t="shared" ca="1" si="19"/>
        <v>SL1210805</v>
      </c>
      <c r="G180" s="4" t="str">
        <f t="shared" ca="1" si="20"/>
        <v>05-02</v>
      </c>
      <c r="H180" s="4">
        <f t="shared" ca="1" si="21"/>
        <v>78</v>
      </c>
      <c r="I180" s="6">
        <f ca="1">IF(Input!A178="","",INDIRECT("Input!"&amp;ADDRESS(ROW()-2,$I$2)))</f>
        <v>418.5</v>
      </c>
      <c r="J180" s="6">
        <f ca="1">IF(Input!A178="","",INDIRECT("Input!"&amp;ADDRESS(ROW()-2,$J$2)))</f>
        <v>5.7</v>
      </c>
      <c r="K180" s="6">
        <f ca="1">IF(Input!A178="","",INDIRECT("Input!"&amp;ADDRESS(ROW()-2,$K$2)))</f>
        <v>1.1379999999999999</v>
      </c>
      <c r="L180" s="6">
        <f ca="1">IF(Input!A178="","",INDIRECT("Input!"&amp;ADDRESS(ROW()-2,$L$2)))</f>
        <v>30</v>
      </c>
      <c r="M180" s="9">
        <f ca="1">IF(Input!A178="","",INDIRECT("Input!"&amp;ADDRESS(ROW()-2,$M$2)))</f>
        <v>44679.451643518521</v>
      </c>
      <c r="N180" s="6" t="str">
        <f ca="1">IF(Input!A178="","",INDIRECT("Input!"&amp;ADDRESS(ROW()-2,$N$2)))</f>
        <v>GW012-Mannul-SP30-MD-01</v>
      </c>
      <c r="O180" s="6">
        <f ca="1">IF(Input!A178="","",INDIRECT("Input!"&amp;ADDRESS(ROW()-2,$O$2)))</f>
        <v>2</v>
      </c>
    </row>
    <row r="181" spans="1:15" x14ac:dyDescent="0.25">
      <c r="A181" s="6" t="str">
        <f ca="1">IF(Input!A179="","",INDIRECT("Input!"&amp;ADDRESS(ROW()-2,$A$2)))</f>
        <v>W21111205-067#069</v>
      </c>
      <c r="B181" s="6" t="str">
        <f ca="1">IF(Input!A179="","",INDIRECT("Input!"&amp;ADDRESS(ROW()-2,$B$2)))</f>
        <v>SL1210805-05-05</v>
      </c>
      <c r="C181" s="6">
        <f ca="1">IF(Input!A179="","",INDIRECT("Input!"&amp;ADDRESS(ROW()-2,$C$2)))</f>
        <v>9</v>
      </c>
      <c r="D181" s="4" t="str">
        <f t="shared" ca="1" si="17"/>
        <v>W21111205</v>
      </c>
      <c r="E181" s="4" t="str">
        <f t="shared" ca="1" si="18"/>
        <v>067</v>
      </c>
      <c r="F181" s="4" t="str">
        <f t="shared" ca="1" si="19"/>
        <v>SL1210805</v>
      </c>
      <c r="G181" s="4" t="str">
        <f t="shared" ca="1" si="20"/>
        <v>05-05</v>
      </c>
      <c r="H181" s="4">
        <f t="shared" ca="1" si="21"/>
        <v>78</v>
      </c>
      <c r="I181" s="6">
        <f ca="1">IF(Input!A179="","",INDIRECT("Input!"&amp;ADDRESS(ROW()-2,$I$2)))</f>
        <v>488.1</v>
      </c>
      <c r="J181" s="6">
        <f ca="1">IF(Input!A179="","",INDIRECT("Input!"&amp;ADDRESS(ROW()-2,$J$2)))</f>
        <v>6.6</v>
      </c>
      <c r="K181" s="6">
        <f ca="1">IF(Input!A179="","",INDIRECT("Input!"&amp;ADDRESS(ROW()-2,$K$2)))</f>
        <v>1.1739999999999999</v>
      </c>
      <c r="L181" s="6">
        <f ca="1">IF(Input!A179="","",INDIRECT("Input!"&amp;ADDRESS(ROW()-2,$L$2)))</f>
        <v>30</v>
      </c>
      <c r="M181" s="9">
        <f ca="1">IF(Input!A179="","",INDIRECT("Input!"&amp;ADDRESS(ROW()-2,$M$2)))</f>
        <v>44679.449108796296</v>
      </c>
      <c r="N181" s="6" t="str">
        <f ca="1">IF(Input!A179="","",INDIRECT("Input!"&amp;ADDRESS(ROW()-2,$N$2)))</f>
        <v>GW012-Mannul-SP30-MD-01</v>
      </c>
      <c r="O181" s="6">
        <f ca="1">IF(Input!A179="","",INDIRECT("Input!"&amp;ADDRESS(ROW()-2,$O$2)))</f>
        <v>2</v>
      </c>
    </row>
    <row r="182" spans="1:15" x14ac:dyDescent="0.25">
      <c r="A182" s="6" t="str">
        <f ca="1">IF(Input!A180="","",INDIRECT("Input!"&amp;ADDRESS(ROW()-2,$A$2)))</f>
        <v>AFS62A-001002#069</v>
      </c>
      <c r="B182" s="6" t="str">
        <f ca="1">IF(Input!A180="","",INDIRECT("Input!"&amp;ADDRESS(ROW()-2,$B$2)))</f>
        <v>SL1210805-05-05</v>
      </c>
      <c r="C182" s="6">
        <f ca="1">IF(Input!A180="","",INDIRECT("Input!"&amp;ADDRESS(ROW()-2,$C$2)))</f>
        <v>9</v>
      </c>
      <c r="D182" s="4" t="str">
        <f t="shared" ca="1" si="17"/>
        <v>AFS62A</v>
      </c>
      <c r="E182" s="4" t="str">
        <f t="shared" ca="1" si="18"/>
        <v>001002</v>
      </c>
      <c r="F182" s="4" t="str">
        <f t="shared" ca="1" si="19"/>
        <v>SL1210805</v>
      </c>
      <c r="G182" s="4" t="str">
        <f t="shared" ca="1" si="20"/>
        <v>05-05</v>
      </c>
      <c r="H182" s="4">
        <f t="shared" ca="1" si="21"/>
        <v>78</v>
      </c>
      <c r="I182" s="6">
        <f ca="1">IF(Input!A180="","",INDIRECT("Input!"&amp;ADDRESS(ROW()-2,$I$2)))</f>
        <v>409.1</v>
      </c>
      <c r="J182" s="6">
        <f ca="1">IF(Input!A180="","",INDIRECT("Input!"&amp;ADDRESS(ROW()-2,$J$2)))</f>
        <v>5.6</v>
      </c>
      <c r="K182" s="6">
        <f ca="1">IF(Input!A180="","",INDIRECT("Input!"&amp;ADDRESS(ROW()-2,$K$2)))</f>
        <v>1.175</v>
      </c>
      <c r="L182" s="6">
        <f ca="1">IF(Input!A180="","",INDIRECT("Input!"&amp;ADDRESS(ROW()-2,$L$2)))</f>
        <v>30</v>
      </c>
      <c r="M182" s="9">
        <f ca="1">IF(Input!A180="","",INDIRECT("Input!"&amp;ADDRESS(ROW()-2,$M$2)))</f>
        <v>44679.447442129633</v>
      </c>
      <c r="N182" s="6" t="str">
        <f ca="1">IF(Input!A180="","",INDIRECT("Input!"&amp;ADDRESS(ROW()-2,$N$2)))</f>
        <v>GW012-Mannul-SP30-MD-01</v>
      </c>
      <c r="O182" s="6">
        <f ca="1">IF(Input!A180="","",INDIRECT("Input!"&amp;ADDRESS(ROW()-2,$O$2)))</f>
        <v>2</v>
      </c>
    </row>
    <row r="183" spans="1:15" x14ac:dyDescent="0.25">
      <c r="A183" s="6" t="str">
        <f ca="1">IF(Input!A181="","",INDIRECT("Input!"&amp;ADDRESS(ROW()-2,$A$2)))</f>
        <v>AFS62A-038384#069</v>
      </c>
      <c r="B183" s="6" t="str">
        <f ca="1">IF(Input!A181="","",INDIRECT("Input!"&amp;ADDRESS(ROW()-2,$B$2)))</f>
        <v>SL1210805-05-02</v>
      </c>
      <c r="C183" s="6">
        <f ca="1">IF(Input!A181="","",INDIRECT("Input!"&amp;ADDRESS(ROW()-2,$C$2)))</f>
        <v>9</v>
      </c>
      <c r="D183" s="4" t="str">
        <f t="shared" ca="1" si="17"/>
        <v>AFS62A</v>
      </c>
      <c r="E183" s="4" t="str">
        <f t="shared" ca="1" si="18"/>
        <v>038384</v>
      </c>
      <c r="F183" s="4" t="str">
        <f t="shared" ca="1" si="19"/>
        <v>SL1210805</v>
      </c>
      <c r="G183" s="4" t="str">
        <f t="shared" ca="1" si="20"/>
        <v>05-02</v>
      </c>
      <c r="H183" s="4">
        <f t="shared" ca="1" si="21"/>
        <v>78</v>
      </c>
      <c r="I183" s="6">
        <f ca="1">IF(Input!A181="","",INDIRECT("Input!"&amp;ADDRESS(ROW()-2,$I$2)))</f>
        <v>442.8</v>
      </c>
      <c r="J183" s="6">
        <f ca="1">IF(Input!A181="","",INDIRECT("Input!"&amp;ADDRESS(ROW()-2,$J$2)))</f>
        <v>6</v>
      </c>
      <c r="K183" s="6">
        <f ca="1">IF(Input!A181="","",INDIRECT("Input!"&amp;ADDRESS(ROW()-2,$K$2)))</f>
        <v>1.2050000000000001</v>
      </c>
      <c r="L183" s="6">
        <f ca="1">IF(Input!A181="","",INDIRECT("Input!"&amp;ADDRESS(ROW()-2,$L$2)))</f>
        <v>30</v>
      </c>
      <c r="M183" s="9">
        <f ca="1">IF(Input!A181="","",INDIRECT("Input!"&amp;ADDRESS(ROW()-2,$M$2)))</f>
        <v>44679.444675925923</v>
      </c>
      <c r="N183" s="6" t="str">
        <f ca="1">IF(Input!A181="","",INDIRECT("Input!"&amp;ADDRESS(ROW()-2,$N$2)))</f>
        <v>GW012-Mannul-SP30-MD-01</v>
      </c>
      <c r="O183" s="6">
        <f ca="1">IF(Input!A181="","",INDIRECT("Input!"&amp;ADDRESS(ROW()-2,$O$2)))</f>
        <v>2</v>
      </c>
    </row>
    <row r="184" spans="1:15" x14ac:dyDescent="0.25">
      <c r="A184" s="6" t="str">
        <f ca="1">IF(Input!A182="","",INDIRECT("Input!"&amp;ADDRESS(ROW()-2,$A$2)))</f>
        <v>W21111204-003#069</v>
      </c>
      <c r="B184" s="6" t="str">
        <f ca="1">IF(Input!A182="","",INDIRECT("Input!"&amp;ADDRESS(ROW()-2,$B$2)))</f>
        <v>SL1210805-05-05</v>
      </c>
      <c r="C184" s="6">
        <f ca="1">IF(Input!A182="","",INDIRECT("Input!"&amp;ADDRESS(ROW()-2,$C$2)))</f>
        <v>8</v>
      </c>
      <c r="D184" s="4" t="str">
        <f t="shared" ca="1" si="17"/>
        <v>W21111204</v>
      </c>
      <c r="E184" s="4" t="str">
        <f t="shared" ca="1" si="18"/>
        <v>003</v>
      </c>
      <c r="F184" s="4" t="str">
        <f t="shared" ca="1" si="19"/>
        <v>SL1210805</v>
      </c>
      <c r="G184" s="4" t="str">
        <f t="shared" ca="1" si="20"/>
        <v>05-05</v>
      </c>
      <c r="H184" s="4">
        <f t="shared" ca="1" si="21"/>
        <v>77</v>
      </c>
      <c r="I184" s="6">
        <f ca="1">IF(Input!A182="","",INDIRECT("Input!"&amp;ADDRESS(ROW()-2,$I$2)))</f>
        <v>484.9</v>
      </c>
      <c r="J184" s="6">
        <f ca="1">IF(Input!A182="","",INDIRECT("Input!"&amp;ADDRESS(ROW()-2,$J$2)))</f>
        <v>6.6</v>
      </c>
      <c r="K184" s="6">
        <f ca="1">IF(Input!A182="","",INDIRECT("Input!"&amp;ADDRESS(ROW()-2,$K$2)))</f>
        <v>1.194</v>
      </c>
      <c r="L184" s="6">
        <f ca="1">IF(Input!A182="","",INDIRECT("Input!"&amp;ADDRESS(ROW()-2,$L$2)))</f>
        <v>30</v>
      </c>
      <c r="M184" s="9">
        <f ca="1">IF(Input!A182="","",INDIRECT("Input!"&amp;ADDRESS(ROW()-2,$M$2)))</f>
        <v>44679.417442129627</v>
      </c>
      <c r="N184" s="6" t="str">
        <f ca="1">IF(Input!A182="","",INDIRECT("Input!"&amp;ADDRESS(ROW()-2,$N$2)))</f>
        <v>GW012-Mannul-SP30-MD-01</v>
      </c>
      <c r="O184" s="6">
        <f ca="1">IF(Input!A182="","",INDIRECT("Input!"&amp;ADDRESS(ROW()-2,$O$2)))</f>
        <v>2</v>
      </c>
    </row>
    <row r="185" spans="1:15" x14ac:dyDescent="0.25">
      <c r="A185" s="6" t="str">
        <f ca="1">IF(Input!A183="","",INDIRECT("Input!"&amp;ADDRESS(ROW()-2,$A$2)))</f>
        <v>W21111203-008#069</v>
      </c>
      <c r="B185" s="6" t="str">
        <f ca="1">IF(Input!A183="","",INDIRECT("Input!"&amp;ADDRESS(ROW()-2,$B$2)))</f>
        <v>SL1210805-05-06</v>
      </c>
      <c r="C185" s="6">
        <f ca="1">IF(Input!A183="","",INDIRECT("Input!"&amp;ADDRESS(ROW()-2,$C$2)))</f>
        <v>8</v>
      </c>
      <c r="D185" s="4" t="str">
        <f t="shared" ca="1" si="17"/>
        <v>W21111203</v>
      </c>
      <c r="E185" s="4" t="str">
        <f t="shared" ca="1" si="18"/>
        <v>008</v>
      </c>
      <c r="F185" s="4" t="str">
        <f t="shared" ca="1" si="19"/>
        <v>SL1210805</v>
      </c>
      <c r="G185" s="4" t="str">
        <f t="shared" ca="1" si="20"/>
        <v>05-06</v>
      </c>
      <c r="H185" s="4">
        <f t="shared" ca="1" si="21"/>
        <v>77</v>
      </c>
      <c r="I185" s="6">
        <f ca="1">IF(Input!A183="","",INDIRECT("Input!"&amp;ADDRESS(ROW()-2,$I$2)))</f>
        <v>390.9</v>
      </c>
      <c r="J185" s="6">
        <f ca="1">IF(Input!A183="","",INDIRECT("Input!"&amp;ADDRESS(ROW()-2,$J$2)))</f>
        <v>5.3</v>
      </c>
      <c r="K185" s="6">
        <f ca="1">IF(Input!A183="","",INDIRECT("Input!"&amp;ADDRESS(ROW()-2,$K$2)))</f>
        <v>1.1200000000000001</v>
      </c>
      <c r="L185" s="6">
        <f ca="1">IF(Input!A183="","",INDIRECT("Input!"&amp;ADDRESS(ROW()-2,$L$2)))</f>
        <v>30</v>
      </c>
      <c r="M185" s="9">
        <f ca="1">IF(Input!A183="","",INDIRECT("Input!"&amp;ADDRESS(ROW()-2,$M$2)))</f>
        <v>44679.414826388886</v>
      </c>
      <c r="N185" s="6" t="str">
        <f ca="1">IF(Input!A183="","",INDIRECT("Input!"&amp;ADDRESS(ROW()-2,$N$2)))</f>
        <v>GW012-Mannul-SP30-MD-01</v>
      </c>
      <c r="O185" s="6">
        <f ca="1">IF(Input!A183="","",INDIRECT("Input!"&amp;ADDRESS(ROW()-2,$O$2)))</f>
        <v>2</v>
      </c>
    </row>
    <row r="186" spans="1:15" x14ac:dyDescent="0.25">
      <c r="A186" s="6" t="str">
        <f ca="1">IF(Input!A184="","",INDIRECT("Input!"&amp;ADDRESS(ROW()-2,$A$2)))</f>
        <v>W21111204-004#069</v>
      </c>
      <c r="B186" s="6" t="str">
        <f ca="1">IF(Input!A184="","",INDIRECT("Input!"&amp;ADDRESS(ROW()-2,$B$2)))</f>
        <v>SL1210805-05-06</v>
      </c>
      <c r="C186" s="6">
        <f ca="1">IF(Input!A184="","",INDIRECT("Input!"&amp;ADDRESS(ROW()-2,$C$2)))</f>
        <v>8</v>
      </c>
      <c r="D186" s="4" t="str">
        <f t="shared" ca="1" si="17"/>
        <v>W21111204</v>
      </c>
      <c r="E186" s="4" t="str">
        <f t="shared" ca="1" si="18"/>
        <v>004</v>
      </c>
      <c r="F186" s="4" t="str">
        <f t="shared" ca="1" si="19"/>
        <v>SL1210805</v>
      </c>
      <c r="G186" s="4" t="str">
        <f t="shared" ca="1" si="20"/>
        <v>05-06</v>
      </c>
      <c r="H186" s="4">
        <f t="shared" ca="1" si="21"/>
        <v>77</v>
      </c>
      <c r="I186" s="6">
        <f ca="1">IF(Input!A184="","",INDIRECT("Input!"&amp;ADDRESS(ROW()-2,$I$2)))</f>
        <v>447.7</v>
      </c>
      <c r="J186" s="6">
        <f ca="1">IF(Input!A184="","",INDIRECT("Input!"&amp;ADDRESS(ROW()-2,$J$2)))</f>
        <v>6.1</v>
      </c>
      <c r="K186" s="6">
        <f ca="1">IF(Input!A184="","",INDIRECT("Input!"&amp;ADDRESS(ROW()-2,$K$2)))</f>
        <v>1.2030000000000001</v>
      </c>
      <c r="L186" s="6">
        <f ca="1">IF(Input!A184="","",INDIRECT("Input!"&amp;ADDRESS(ROW()-2,$L$2)))</f>
        <v>30</v>
      </c>
      <c r="M186" s="9">
        <f ca="1">IF(Input!A184="","",INDIRECT("Input!"&amp;ADDRESS(ROW()-2,$M$2)))</f>
        <v>44679.412685185183</v>
      </c>
      <c r="N186" s="6" t="str">
        <f ca="1">IF(Input!A184="","",INDIRECT("Input!"&amp;ADDRESS(ROW()-2,$N$2)))</f>
        <v>GW012-Mannul-SP30-MD-01</v>
      </c>
      <c r="O186" s="6">
        <f ca="1">IF(Input!A184="","",INDIRECT("Input!"&amp;ADDRESS(ROW()-2,$O$2)))</f>
        <v>2</v>
      </c>
    </row>
    <row r="187" spans="1:15" x14ac:dyDescent="0.25">
      <c r="A187" s="6" t="str">
        <f ca="1">IF(Input!A185="","",INDIRECT("Input!"&amp;ADDRESS(ROW()-2,$A$2)))</f>
        <v>W21111206-044#069</v>
      </c>
      <c r="B187" s="6" t="str">
        <f ca="1">IF(Input!A185="","",INDIRECT("Input!"&amp;ADDRESS(ROW()-2,$B$2)))</f>
        <v>SL1210805-05-06</v>
      </c>
      <c r="C187" s="6">
        <f ca="1">IF(Input!A185="","",INDIRECT("Input!"&amp;ADDRESS(ROW()-2,$C$2)))</f>
        <v>8</v>
      </c>
      <c r="D187" s="4" t="str">
        <f t="shared" ca="1" si="17"/>
        <v>W21111206</v>
      </c>
      <c r="E187" s="4" t="str">
        <f t="shared" ca="1" si="18"/>
        <v>044</v>
      </c>
      <c r="F187" s="4" t="str">
        <f t="shared" ca="1" si="19"/>
        <v>SL1210805</v>
      </c>
      <c r="G187" s="4" t="str">
        <f t="shared" ca="1" si="20"/>
        <v>05-06</v>
      </c>
      <c r="H187" s="4">
        <f t="shared" ca="1" si="21"/>
        <v>77</v>
      </c>
      <c r="I187" s="6">
        <f ca="1">IF(Input!A185="","",INDIRECT("Input!"&amp;ADDRESS(ROW()-2,$I$2)))</f>
        <v>436.2</v>
      </c>
      <c r="J187" s="6">
        <f ca="1">IF(Input!A185="","",INDIRECT("Input!"&amp;ADDRESS(ROW()-2,$J$2)))</f>
        <v>5.9</v>
      </c>
      <c r="K187" s="6">
        <f ca="1">IF(Input!A185="","",INDIRECT("Input!"&amp;ADDRESS(ROW()-2,$K$2)))</f>
        <v>1.2230000000000001</v>
      </c>
      <c r="L187" s="6">
        <f ca="1">IF(Input!A185="","",INDIRECT("Input!"&amp;ADDRESS(ROW()-2,$L$2)))</f>
        <v>30</v>
      </c>
      <c r="M187" s="9">
        <f ca="1">IF(Input!A185="","",INDIRECT("Input!"&amp;ADDRESS(ROW()-2,$M$2)))</f>
        <v>44679.411006944443</v>
      </c>
      <c r="N187" s="6" t="str">
        <f ca="1">IF(Input!A185="","",INDIRECT("Input!"&amp;ADDRESS(ROW()-2,$N$2)))</f>
        <v>GW012-Mannul-SP30-MD-01</v>
      </c>
      <c r="O187" s="6">
        <f ca="1">IF(Input!A185="","",INDIRECT("Input!"&amp;ADDRESS(ROW()-2,$O$2)))</f>
        <v>2</v>
      </c>
    </row>
    <row r="188" spans="1:15" x14ac:dyDescent="0.25">
      <c r="A188" s="6" t="str">
        <f ca="1">IF(Input!A186="","",INDIRECT("Input!"&amp;ADDRESS(ROW()-2,$A$2)))</f>
        <v>W21111203-002#069</v>
      </c>
      <c r="B188" s="6" t="str">
        <f ca="1">IF(Input!A186="","",INDIRECT("Input!"&amp;ADDRESS(ROW()-2,$B$2)))</f>
        <v>SL1210805-05-02</v>
      </c>
      <c r="C188" s="6">
        <f ca="1">IF(Input!A186="","",INDIRECT("Input!"&amp;ADDRESS(ROW()-2,$C$2)))</f>
        <v>8</v>
      </c>
      <c r="D188" s="4" t="str">
        <f t="shared" ca="1" si="17"/>
        <v>W21111203</v>
      </c>
      <c r="E188" s="4" t="str">
        <f t="shared" ca="1" si="18"/>
        <v>002</v>
      </c>
      <c r="F188" s="4" t="str">
        <f t="shared" ca="1" si="19"/>
        <v>SL1210805</v>
      </c>
      <c r="G188" s="4" t="str">
        <f t="shared" ca="1" si="20"/>
        <v>05-02</v>
      </c>
      <c r="H188" s="4">
        <f t="shared" ca="1" si="21"/>
        <v>77</v>
      </c>
      <c r="I188" s="6">
        <f ca="1">IF(Input!A186="","",INDIRECT("Input!"&amp;ADDRESS(ROW()-2,$I$2)))</f>
        <v>450.5</v>
      </c>
      <c r="J188" s="6">
        <f ca="1">IF(Input!A186="","",INDIRECT("Input!"&amp;ADDRESS(ROW()-2,$J$2)))</f>
        <v>6.1</v>
      </c>
      <c r="K188" s="6">
        <f ca="1">IF(Input!A186="","",INDIRECT("Input!"&amp;ADDRESS(ROW()-2,$K$2)))</f>
        <v>1.141</v>
      </c>
      <c r="L188" s="6">
        <f ca="1">IF(Input!A186="","",INDIRECT("Input!"&amp;ADDRESS(ROW()-2,$L$2)))</f>
        <v>30</v>
      </c>
      <c r="M188" s="9">
        <f ca="1">IF(Input!A186="","",INDIRECT("Input!"&amp;ADDRESS(ROW()-2,$M$2)))</f>
        <v>44679.409143518518</v>
      </c>
      <c r="N188" s="6" t="str">
        <f ca="1">IF(Input!A186="","",INDIRECT("Input!"&amp;ADDRESS(ROW()-2,$N$2)))</f>
        <v>GW012-Mannul-SP30-MD-01</v>
      </c>
      <c r="O188" s="6">
        <f ca="1">IF(Input!A186="","",INDIRECT("Input!"&amp;ADDRESS(ROW()-2,$O$2)))</f>
        <v>2</v>
      </c>
    </row>
    <row r="189" spans="1:15" x14ac:dyDescent="0.25">
      <c r="A189" s="6" t="str">
        <f ca="1">IF(Input!A187="","",INDIRECT("Input!"&amp;ADDRESS(ROW()-2,$A$2)))</f>
        <v>W21111206-043#069</v>
      </c>
      <c r="B189" s="6" t="str">
        <f ca="1">IF(Input!A187="","",INDIRECT("Input!"&amp;ADDRESS(ROW()-2,$B$2)))</f>
        <v>SL1210805-05-05</v>
      </c>
      <c r="C189" s="6">
        <f ca="1">IF(Input!A187="","",INDIRECT("Input!"&amp;ADDRESS(ROW()-2,$C$2)))</f>
        <v>8</v>
      </c>
      <c r="D189" s="4" t="str">
        <f t="shared" ca="1" si="17"/>
        <v>W21111206</v>
      </c>
      <c r="E189" s="4" t="str">
        <f t="shared" ca="1" si="18"/>
        <v>043</v>
      </c>
      <c r="F189" s="4" t="str">
        <f t="shared" ca="1" si="19"/>
        <v>SL1210805</v>
      </c>
      <c r="G189" s="4" t="str">
        <f t="shared" ca="1" si="20"/>
        <v>05-05</v>
      </c>
      <c r="H189" s="4">
        <f t="shared" ca="1" si="21"/>
        <v>77</v>
      </c>
      <c r="I189" s="6">
        <f ca="1">IF(Input!A187="","",INDIRECT("Input!"&amp;ADDRESS(ROW()-2,$I$2)))</f>
        <v>389.3</v>
      </c>
      <c r="J189" s="6">
        <f ca="1">IF(Input!A187="","",INDIRECT("Input!"&amp;ADDRESS(ROW()-2,$J$2)))</f>
        <v>5.3</v>
      </c>
      <c r="K189" s="6">
        <f ca="1">IF(Input!A187="","",INDIRECT("Input!"&amp;ADDRESS(ROW()-2,$K$2)))</f>
        <v>1.1339999999999999</v>
      </c>
      <c r="L189" s="6">
        <f ca="1">IF(Input!A187="","",INDIRECT("Input!"&amp;ADDRESS(ROW()-2,$L$2)))</f>
        <v>30</v>
      </c>
      <c r="M189" s="9">
        <f ca="1">IF(Input!A187="","",INDIRECT("Input!"&amp;ADDRESS(ROW()-2,$M$2)))</f>
        <v>44679.40730324074</v>
      </c>
      <c r="N189" s="6" t="str">
        <f ca="1">IF(Input!A187="","",INDIRECT("Input!"&amp;ADDRESS(ROW()-2,$N$2)))</f>
        <v>GW012-Mannul-SP30-MD-01</v>
      </c>
      <c r="O189" s="6">
        <f ca="1">IF(Input!A187="","",INDIRECT("Input!"&amp;ADDRESS(ROW()-2,$O$2)))</f>
        <v>2</v>
      </c>
    </row>
    <row r="190" spans="1:15" x14ac:dyDescent="0.25">
      <c r="A190" s="6" t="str">
        <f ca="1">IF(Input!A188="","",INDIRECT("Input!"&amp;ADDRESS(ROW()-2,$A$2)))</f>
        <v>W21111205-068#069</v>
      </c>
      <c r="B190" s="6" t="str">
        <f ca="1">IF(Input!A188="","",INDIRECT("Input!"&amp;ADDRESS(ROW()-2,$B$2)))</f>
        <v>SL1210805-05-06</v>
      </c>
      <c r="C190" s="6">
        <f ca="1">IF(Input!A188="","",INDIRECT("Input!"&amp;ADDRESS(ROW()-2,$C$2)))</f>
        <v>8</v>
      </c>
      <c r="D190" s="4" t="str">
        <f t="shared" ca="1" si="17"/>
        <v>W21111205</v>
      </c>
      <c r="E190" s="4" t="str">
        <f t="shared" ca="1" si="18"/>
        <v>068</v>
      </c>
      <c r="F190" s="4" t="str">
        <f t="shared" ca="1" si="19"/>
        <v>SL1210805</v>
      </c>
      <c r="G190" s="4" t="str">
        <f t="shared" ca="1" si="20"/>
        <v>05-06</v>
      </c>
      <c r="H190" s="4">
        <f t="shared" ca="1" si="21"/>
        <v>77</v>
      </c>
      <c r="I190" s="6">
        <f ca="1">IF(Input!A188="","",INDIRECT("Input!"&amp;ADDRESS(ROW()-2,$I$2)))</f>
        <v>435.3</v>
      </c>
      <c r="J190" s="6">
        <f ca="1">IF(Input!A188="","",INDIRECT("Input!"&amp;ADDRESS(ROW()-2,$J$2)))</f>
        <v>5.9</v>
      </c>
      <c r="K190" s="6">
        <f ca="1">IF(Input!A188="","",INDIRECT("Input!"&amp;ADDRESS(ROW()-2,$K$2)))</f>
        <v>1.18</v>
      </c>
      <c r="L190" s="6">
        <f ca="1">IF(Input!A188="","",INDIRECT("Input!"&amp;ADDRESS(ROW()-2,$L$2)))</f>
        <v>30</v>
      </c>
      <c r="M190" s="9">
        <f ca="1">IF(Input!A188="","",INDIRECT("Input!"&amp;ADDRESS(ROW()-2,$M$2)))</f>
        <v>44679.405219907407</v>
      </c>
      <c r="N190" s="6" t="str">
        <f ca="1">IF(Input!A188="","",INDIRECT("Input!"&amp;ADDRESS(ROW()-2,$N$2)))</f>
        <v>GW012-Mannul-SP30-MD-01</v>
      </c>
      <c r="O190" s="6">
        <f ca="1">IF(Input!A188="","",INDIRECT("Input!"&amp;ADDRESS(ROW()-2,$O$2)))</f>
        <v>2</v>
      </c>
    </row>
    <row r="191" spans="1:15" x14ac:dyDescent="0.25">
      <c r="A191" s="6" t="str">
        <f ca="1">IF(Input!A189="","",INDIRECT("Input!"&amp;ADDRESS(ROW()-2,$A$2)))</f>
        <v>W21111206-042#069</v>
      </c>
      <c r="B191" s="6" t="str">
        <f ca="1">IF(Input!A189="","",INDIRECT("Input!"&amp;ADDRESS(ROW()-2,$B$2)))</f>
        <v>SL1210805-05-02</v>
      </c>
      <c r="C191" s="6">
        <f ca="1">IF(Input!A189="","",INDIRECT("Input!"&amp;ADDRESS(ROW()-2,$C$2)))</f>
        <v>8</v>
      </c>
      <c r="D191" s="4" t="str">
        <f t="shared" ca="1" si="17"/>
        <v>W21111206</v>
      </c>
      <c r="E191" s="4" t="str">
        <f t="shared" ca="1" si="18"/>
        <v>042</v>
      </c>
      <c r="F191" s="4" t="str">
        <f t="shared" ca="1" si="19"/>
        <v>SL1210805</v>
      </c>
      <c r="G191" s="4" t="str">
        <f t="shared" ca="1" si="20"/>
        <v>05-02</v>
      </c>
      <c r="H191" s="4">
        <f t="shared" ca="1" si="21"/>
        <v>77</v>
      </c>
      <c r="I191" s="6">
        <f ca="1">IF(Input!A189="","",INDIRECT("Input!"&amp;ADDRESS(ROW()-2,$I$2)))</f>
        <v>417.8</v>
      </c>
      <c r="J191" s="6">
        <f ca="1">IF(Input!A189="","",INDIRECT("Input!"&amp;ADDRESS(ROW()-2,$J$2)))</f>
        <v>5.7</v>
      </c>
      <c r="K191" s="6">
        <f ca="1">IF(Input!A189="","",INDIRECT("Input!"&amp;ADDRESS(ROW()-2,$K$2)))</f>
        <v>1.1859999999999999</v>
      </c>
      <c r="L191" s="6">
        <f ca="1">IF(Input!A189="","",INDIRECT("Input!"&amp;ADDRESS(ROW()-2,$L$2)))</f>
        <v>30</v>
      </c>
      <c r="M191" s="9">
        <f ca="1">IF(Input!A189="","",INDIRECT("Input!"&amp;ADDRESS(ROW()-2,$M$2)))</f>
        <v>44679.402696759258</v>
      </c>
      <c r="N191" s="6" t="str">
        <f ca="1">IF(Input!A189="","",INDIRECT("Input!"&amp;ADDRESS(ROW()-2,$N$2)))</f>
        <v>GW012-Mannul-SP30-MD-01</v>
      </c>
      <c r="O191" s="6">
        <f ca="1">IF(Input!A189="","",INDIRECT("Input!"&amp;ADDRESS(ROW()-2,$O$2)))</f>
        <v>2</v>
      </c>
    </row>
    <row r="192" spans="1:15" x14ac:dyDescent="0.25">
      <c r="A192" s="6" t="str">
        <f ca="1">IF(Input!A190="","",INDIRECT("Input!"&amp;ADDRESS(ROW()-2,$A$2)))</f>
        <v>W21111205-066#069</v>
      </c>
      <c r="B192" s="6" t="str">
        <f ca="1">IF(Input!A190="","",INDIRECT("Input!"&amp;ADDRESS(ROW()-2,$B$2)))</f>
        <v>SL1210805-05-02</v>
      </c>
      <c r="C192" s="6">
        <f ca="1">IF(Input!A190="","",INDIRECT("Input!"&amp;ADDRESS(ROW()-2,$C$2)))</f>
        <v>8</v>
      </c>
      <c r="D192" s="4" t="str">
        <f t="shared" ca="1" si="17"/>
        <v>W21111205</v>
      </c>
      <c r="E192" s="4" t="str">
        <f t="shared" ca="1" si="18"/>
        <v>066</v>
      </c>
      <c r="F192" s="4" t="str">
        <f t="shared" ca="1" si="19"/>
        <v>SL1210805</v>
      </c>
      <c r="G192" s="4" t="str">
        <f t="shared" ca="1" si="20"/>
        <v>05-02</v>
      </c>
      <c r="H192" s="4">
        <f t="shared" ca="1" si="21"/>
        <v>77</v>
      </c>
      <c r="I192" s="6">
        <f ca="1">IF(Input!A190="","",INDIRECT("Input!"&amp;ADDRESS(ROW()-2,$I$2)))</f>
        <v>405.4</v>
      </c>
      <c r="J192" s="6">
        <f ca="1">IF(Input!A190="","",INDIRECT("Input!"&amp;ADDRESS(ROW()-2,$J$2)))</f>
        <v>5.5</v>
      </c>
      <c r="K192" s="6">
        <f ca="1">IF(Input!A190="","",INDIRECT("Input!"&amp;ADDRESS(ROW()-2,$K$2)))</f>
        <v>1.228</v>
      </c>
      <c r="L192" s="6">
        <f ca="1">IF(Input!A190="","",INDIRECT("Input!"&amp;ADDRESS(ROW()-2,$L$2)))</f>
        <v>30</v>
      </c>
      <c r="M192" s="9">
        <f ca="1">IF(Input!A190="","",INDIRECT("Input!"&amp;ADDRESS(ROW()-2,$M$2)))</f>
        <v>44679.400636574072</v>
      </c>
      <c r="N192" s="6" t="str">
        <f ca="1">IF(Input!A190="","",INDIRECT("Input!"&amp;ADDRESS(ROW()-2,$N$2)))</f>
        <v>GW012-Mannul-SP30-MD-01</v>
      </c>
      <c r="O192" s="6">
        <f ca="1">IF(Input!A190="","",INDIRECT("Input!"&amp;ADDRESS(ROW()-2,$O$2)))</f>
        <v>2</v>
      </c>
    </row>
    <row r="193" spans="1:15" x14ac:dyDescent="0.25">
      <c r="A193" s="6" t="str">
        <f ca="1">IF(Input!A191="","",INDIRECT("Input!"&amp;ADDRESS(ROW()-2,$A$2)))</f>
        <v>W21111203-007#069</v>
      </c>
      <c r="B193" s="6" t="str">
        <f ca="1">IF(Input!A191="","",INDIRECT("Input!"&amp;ADDRESS(ROW()-2,$B$2)))</f>
        <v>SL1210805-05-05</v>
      </c>
      <c r="C193" s="6">
        <f ca="1">IF(Input!A191="","",INDIRECT("Input!"&amp;ADDRESS(ROW()-2,$C$2)))</f>
        <v>8</v>
      </c>
      <c r="D193" s="4" t="str">
        <f t="shared" ca="1" si="17"/>
        <v>W21111203</v>
      </c>
      <c r="E193" s="4" t="str">
        <f t="shared" ca="1" si="18"/>
        <v>007</v>
      </c>
      <c r="F193" s="4" t="str">
        <f t="shared" ca="1" si="19"/>
        <v>SL1210805</v>
      </c>
      <c r="G193" s="4" t="str">
        <f t="shared" ca="1" si="20"/>
        <v>05-05</v>
      </c>
      <c r="H193" s="4">
        <f t="shared" ca="1" si="21"/>
        <v>77</v>
      </c>
      <c r="I193" s="6">
        <f ca="1">IF(Input!A191="","",INDIRECT("Input!"&amp;ADDRESS(ROW()-2,$I$2)))</f>
        <v>476.7</v>
      </c>
      <c r="J193" s="6">
        <f ca="1">IF(Input!A191="","",INDIRECT("Input!"&amp;ADDRESS(ROW()-2,$J$2)))</f>
        <v>6.5</v>
      </c>
      <c r="K193" s="6">
        <f ca="1">IF(Input!A191="","",INDIRECT("Input!"&amp;ADDRESS(ROW()-2,$K$2)))</f>
        <v>1.137</v>
      </c>
      <c r="L193" s="6">
        <f ca="1">IF(Input!A191="","",INDIRECT("Input!"&amp;ADDRESS(ROW()-2,$L$2)))</f>
        <v>30</v>
      </c>
      <c r="M193" s="9">
        <f ca="1">IF(Input!A191="","",INDIRECT("Input!"&amp;ADDRESS(ROW()-2,$M$2)))</f>
        <v>44679.398611111108</v>
      </c>
      <c r="N193" s="6" t="str">
        <f ca="1">IF(Input!A191="","",INDIRECT("Input!"&amp;ADDRESS(ROW()-2,$N$2)))</f>
        <v>GW012-Mannul-SP30-MD-01</v>
      </c>
      <c r="O193" s="6">
        <f ca="1">IF(Input!A191="","",INDIRECT("Input!"&amp;ADDRESS(ROW()-2,$O$2)))</f>
        <v>2</v>
      </c>
    </row>
    <row r="194" spans="1:15" x14ac:dyDescent="0.25">
      <c r="A194" s="6" t="str">
        <f ca="1">IF(Input!A192="","",INDIRECT("Input!"&amp;ADDRESS(ROW()-2,$A$2)))</f>
        <v>AFS62A-001002#069</v>
      </c>
      <c r="B194" s="6" t="str">
        <f ca="1">IF(Input!A192="","",INDIRECT("Input!"&amp;ADDRESS(ROW()-2,$B$2)))</f>
        <v>SL1210805-05-05</v>
      </c>
      <c r="C194" s="6">
        <f ca="1">IF(Input!A192="","",INDIRECT("Input!"&amp;ADDRESS(ROW()-2,$C$2)))</f>
        <v>8</v>
      </c>
      <c r="D194" s="4" t="str">
        <f t="shared" ca="1" si="17"/>
        <v>AFS62A</v>
      </c>
      <c r="E194" s="4" t="str">
        <f t="shared" ca="1" si="18"/>
        <v>001002</v>
      </c>
      <c r="F194" s="4" t="str">
        <f t="shared" ca="1" si="19"/>
        <v>SL1210805</v>
      </c>
      <c r="G194" s="4" t="str">
        <f t="shared" ca="1" si="20"/>
        <v>05-05</v>
      </c>
      <c r="H194" s="4">
        <f t="shared" ca="1" si="21"/>
        <v>77</v>
      </c>
      <c r="I194" s="6">
        <f ca="1">IF(Input!A192="","",INDIRECT("Input!"&amp;ADDRESS(ROW()-2,$I$2)))</f>
        <v>390</v>
      </c>
      <c r="J194" s="6">
        <f ca="1">IF(Input!A192="","",INDIRECT("Input!"&amp;ADDRESS(ROW()-2,$J$2)))</f>
        <v>5.3</v>
      </c>
      <c r="K194" s="6">
        <f ca="1">IF(Input!A192="","",INDIRECT("Input!"&amp;ADDRESS(ROW()-2,$K$2)))</f>
        <v>1.1020000000000001</v>
      </c>
      <c r="L194" s="6">
        <f ca="1">IF(Input!A192="","",INDIRECT("Input!"&amp;ADDRESS(ROW()-2,$L$2)))</f>
        <v>30</v>
      </c>
      <c r="M194" s="9">
        <f ca="1">IF(Input!A192="","",INDIRECT("Input!"&amp;ADDRESS(ROW()-2,$M$2)))</f>
        <v>44679.396689814814</v>
      </c>
      <c r="N194" s="6" t="str">
        <f ca="1">IF(Input!A192="","",INDIRECT("Input!"&amp;ADDRESS(ROW()-2,$N$2)))</f>
        <v>GW012-Mannul-SP30-MD-01</v>
      </c>
      <c r="O194" s="6">
        <f ca="1">IF(Input!A192="","",INDIRECT("Input!"&amp;ADDRESS(ROW()-2,$O$2)))</f>
        <v>2</v>
      </c>
    </row>
    <row r="195" spans="1:15" x14ac:dyDescent="0.25">
      <c r="A195" s="6" t="str">
        <f ca="1">IF(Input!A193="","",INDIRECT("Input!"&amp;ADDRESS(ROW()-2,$A$2)))</f>
        <v>W21111204-002#069</v>
      </c>
      <c r="B195" s="6" t="str">
        <f ca="1">IF(Input!A193="","",INDIRECT("Input!"&amp;ADDRESS(ROW()-2,$B$2)))</f>
        <v>SL1210805-05-02</v>
      </c>
      <c r="C195" s="6">
        <f ca="1">IF(Input!A193="","",INDIRECT("Input!"&amp;ADDRESS(ROW()-2,$C$2)))</f>
        <v>8</v>
      </c>
      <c r="D195" s="4" t="str">
        <f t="shared" ca="1" si="17"/>
        <v>W21111204</v>
      </c>
      <c r="E195" s="4" t="str">
        <f t="shared" ca="1" si="18"/>
        <v>002</v>
      </c>
      <c r="F195" s="4" t="str">
        <f t="shared" ca="1" si="19"/>
        <v>SL1210805</v>
      </c>
      <c r="G195" s="4" t="str">
        <f t="shared" ca="1" si="20"/>
        <v>05-02</v>
      </c>
      <c r="H195" s="4">
        <f t="shared" ca="1" si="21"/>
        <v>77</v>
      </c>
      <c r="I195" s="6">
        <f ca="1">IF(Input!A193="","",INDIRECT("Input!"&amp;ADDRESS(ROW()-2,$I$2)))</f>
        <v>399.7</v>
      </c>
      <c r="J195" s="6">
        <f ca="1">IF(Input!A193="","",INDIRECT("Input!"&amp;ADDRESS(ROW()-2,$J$2)))</f>
        <v>5.4</v>
      </c>
      <c r="K195" s="6">
        <f ca="1">IF(Input!A193="","",INDIRECT("Input!"&amp;ADDRESS(ROW()-2,$K$2)))</f>
        <v>1.0900000000000001</v>
      </c>
      <c r="L195" s="6">
        <f ca="1">IF(Input!A193="","",INDIRECT("Input!"&amp;ADDRESS(ROW()-2,$L$2)))</f>
        <v>30</v>
      </c>
      <c r="M195" s="9">
        <f ca="1">IF(Input!A193="","",INDIRECT("Input!"&amp;ADDRESS(ROW()-2,$M$2)))</f>
        <v>44679.394548611112</v>
      </c>
      <c r="N195" s="6" t="str">
        <f ca="1">IF(Input!A193="","",INDIRECT("Input!"&amp;ADDRESS(ROW()-2,$N$2)))</f>
        <v>GW012-Mannul-SP30-MD-01</v>
      </c>
      <c r="O195" s="6">
        <f ca="1">IF(Input!A193="","",INDIRECT("Input!"&amp;ADDRESS(ROW()-2,$O$2)))</f>
        <v>2</v>
      </c>
    </row>
    <row r="196" spans="1:15" x14ac:dyDescent="0.25">
      <c r="A196" s="6" t="str">
        <f ca="1">IF(Input!A194="","",INDIRECT("Input!"&amp;ADDRESS(ROW()-2,$A$2)))</f>
        <v>W21111205-067#069</v>
      </c>
      <c r="B196" s="6" t="str">
        <f ca="1">IF(Input!A194="","",INDIRECT("Input!"&amp;ADDRESS(ROW()-2,$B$2)))</f>
        <v>SL1210805-05-05</v>
      </c>
      <c r="C196" s="6">
        <f ca="1">IF(Input!A194="","",INDIRECT("Input!"&amp;ADDRESS(ROW()-2,$C$2)))</f>
        <v>8</v>
      </c>
      <c r="D196" s="4" t="str">
        <f t="shared" ca="1" si="17"/>
        <v>W21111205</v>
      </c>
      <c r="E196" s="4" t="str">
        <f t="shared" ca="1" si="18"/>
        <v>067</v>
      </c>
      <c r="F196" s="4" t="str">
        <f t="shared" ca="1" si="19"/>
        <v>SL1210805</v>
      </c>
      <c r="G196" s="4" t="str">
        <f t="shared" ca="1" si="20"/>
        <v>05-05</v>
      </c>
      <c r="H196" s="4">
        <f t="shared" ca="1" si="21"/>
        <v>77</v>
      </c>
      <c r="I196" s="6">
        <f ca="1">IF(Input!A194="","",INDIRECT("Input!"&amp;ADDRESS(ROW()-2,$I$2)))</f>
        <v>401.6</v>
      </c>
      <c r="J196" s="6">
        <f ca="1">IF(Input!A194="","",INDIRECT("Input!"&amp;ADDRESS(ROW()-2,$J$2)))</f>
        <v>5.5</v>
      </c>
      <c r="K196" s="6">
        <f ca="1">IF(Input!A194="","",INDIRECT("Input!"&amp;ADDRESS(ROW()-2,$K$2)))</f>
        <v>1.111</v>
      </c>
      <c r="L196" s="6">
        <f ca="1">IF(Input!A194="","",INDIRECT("Input!"&amp;ADDRESS(ROW()-2,$L$2)))</f>
        <v>30</v>
      </c>
      <c r="M196" s="9">
        <f ca="1">IF(Input!A194="","",INDIRECT("Input!"&amp;ADDRESS(ROW()-2,$M$2)))</f>
        <v>44679.392164351855</v>
      </c>
      <c r="N196" s="6" t="str">
        <f ca="1">IF(Input!A194="","",INDIRECT("Input!"&amp;ADDRESS(ROW()-2,$N$2)))</f>
        <v>GW012-Mannul-SP30-MD-01</v>
      </c>
      <c r="O196" s="6">
        <f ca="1">IF(Input!A194="","",INDIRECT("Input!"&amp;ADDRESS(ROW()-2,$O$2)))</f>
        <v>2</v>
      </c>
    </row>
    <row r="197" spans="1:15" x14ac:dyDescent="0.25">
      <c r="A197" s="6" t="str">
        <f ca="1">IF(Input!A195="","",INDIRECT("Input!"&amp;ADDRESS(ROW()-2,$A$2)))</f>
        <v>AFS62A-090138#069</v>
      </c>
      <c r="B197" s="6" t="str">
        <f ca="1">IF(Input!A195="","",INDIRECT("Input!"&amp;ADDRESS(ROW()-2,$B$2)))</f>
        <v>SL1210805-05-06</v>
      </c>
      <c r="C197" s="6">
        <f ca="1">IF(Input!A195="","",INDIRECT("Input!"&amp;ADDRESS(ROW()-2,$C$2)))</f>
        <v>8</v>
      </c>
      <c r="D197" s="4" t="str">
        <f t="shared" ca="1" si="17"/>
        <v>AFS62A</v>
      </c>
      <c r="E197" s="4" t="str">
        <f t="shared" ca="1" si="18"/>
        <v>090138</v>
      </c>
      <c r="F197" s="4" t="str">
        <f t="shared" ca="1" si="19"/>
        <v>SL1210805</v>
      </c>
      <c r="G197" s="4" t="str">
        <f t="shared" ca="1" si="20"/>
        <v>05-06</v>
      </c>
      <c r="H197" s="4">
        <f t="shared" ca="1" si="21"/>
        <v>77</v>
      </c>
      <c r="I197" s="6">
        <f ca="1">IF(Input!A195="","",INDIRECT("Input!"&amp;ADDRESS(ROW()-2,$I$2)))</f>
        <v>379.6</v>
      </c>
      <c r="J197" s="6">
        <f ca="1">IF(Input!A195="","",INDIRECT("Input!"&amp;ADDRESS(ROW()-2,$J$2)))</f>
        <v>5.2</v>
      </c>
      <c r="K197" s="6">
        <f ca="1">IF(Input!A195="","",INDIRECT("Input!"&amp;ADDRESS(ROW()-2,$K$2)))</f>
        <v>1.107</v>
      </c>
      <c r="L197" s="6">
        <f ca="1">IF(Input!A195="","",INDIRECT("Input!"&amp;ADDRESS(ROW()-2,$L$2)))</f>
        <v>30</v>
      </c>
      <c r="M197" s="9">
        <f ca="1">IF(Input!A195="","",INDIRECT("Input!"&amp;ADDRESS(ROW()-2,$M$2)))</f>
        <v>44679.390231481484</v>
      </c>
      <c r="N197" s="6" t="str">
        <f ca="1">IF(Input!A195="","",INDIRECT("Input!"&amp;ADDRESS(ROW()-2,$N$2)))</f>
        <v>GW012-Mannul-SP30-MD-01</v>
      </c>
      <c r="O197" s="6">
        <f ca="1">IF(Input!A195="","",INDIRECT("Input!"&amp;ADDRESS(ROW()-2,$O$2)))</f>
        <v>2</v>
      </c>
    </row>
    <row r="198" spans="1:15" x14ac:dyDescent="0.25">
      <c r="A198" s="6" t="str">
        <f ca="1">IF(Input!A196="","",INDIRECT("Input!"&amp;ADDRESS(ROW()-2,$A$2)))</f>
        <v>AFS62A-038384#069</v>
      </c>
      <c r="B198" s="6" t="str">
        <f ca="1">IF(Input!A196="","",INDIRECT("Input!"&amp;ADDRESS(ROW()-2,$B$2)))</f>
        <v>SL1210805-05-02</v>
      </c>
      <c r="C198" s="6">
        <f ca="1">IF(Input!A196="","",INDIRECT("Input!"&amp;ADDRESS(ROW()-2,$C$2)))</f>
        <v>8</v>
      </c>
      <c r="D198" s="4" t="str">
        <f t="shared" ca="1" si="17"/>
        <v>AFS62A</v>
      </c>
      <c r="E198" s="4" t="str">
        <f t="shared" ca="1" si="18"/>
        <v>038384</v>
      </c>
      <c r="F198" s="4" t="str">
        <f t="shared" ca="1" si="19"/>
        <v>SL1210805</v>
      </c>
      <c r="G198" s="4" t="str">
        <f t="shared" ca="1" si="20"/>
        <v>05-02</v>
      </c>
      <c r="H198" s="4">
        <f t="shared" ca="1" si="21"/>
        <v>77</v>
      </c>
      <c r="I198" s="6">
        <f ca="1">IF(Input!A196="","",INDIRECT("Input!"&amp;ADDRESS(ROW()-2,$I$2)))</f>
        <v>403.4</v>
      </c>
      <c r="J198" s="6">
        <f ca="1">IF(Input!A196="","",INDIRECT("Input!"&amp;ADDRESS(ROW()-2,$J$2)))</f>
        <v>5.5</v>
      </c>
      <c r="K198" s="6">
        <f ca="1">IF(Input!A196="","",INDIRECT("Input!"&amp;ADDRESS(ROW()-2,$K$2)))</f>
        <v>1.1479999999999999</v>
      </c>
      <c r="L198" s="6">
        <f ca="1">IF(Input!A196="","",INDIRECT("Input!"&amp;ADDRESS(ROW()-2,$L$2)))</f>
        <v>30</v>
      </c>
      <c r="M198" s="9">
        <f ca="1">IF(Input!A196="","",INDIRECT("Input!"&amp;ADDRESS(ROW()-2,$M$2)))</f>
        <v>44679.388182870367</v>
      </c>
      <c r="N198" s="6" t="str">
        <f ca="1">IF(Input!A196="","",INDIRECT("Input!"&amp;ADDRESS(ROW()-2,$N$2)))</f>
        <v>GW012-Mannul-SP30-MD-01</v>
      </c>
      <c r="O198" s="6">
        <f ca="1">IF(Input!A196="","",INDIRECT("Input!"&amp;ADDRESS(ROW()-2,$O$2)))</f>
        <v>2</v>
      </c>
    </row>
    <row r="199" spans="1:15" x14ac:dyDescent="0.25">
      <c r="A199" s="6" t="str">
        <f ca="1">IF(Input!A197="","",INDIRECT("Input!"&amp;ADDRESS(ROW()-2,$A$2)))</f>
        <v>W21111203-008#069</v>
      </c>
      <c r="B199" s="6" t="str">
        <f ca="1">IF(Input!A197="","",INDIRECT("Input!"&amp;ADDRESS(ROW()-2,$B$2)))</f>
        <v>SL1210805-05-06</v>
      </c>
      <c r="C199" s="6">
        <f ca="1">IF(Input!A197="","",INDIRECT("Input!"&amp;ADDRESS(ROW()-2,$C$2)))</f>
        <v>7</v>
      </c>
      <c r="D199" s="4" t="str">
        <f t="shared" ca="1" si="17"/>
        <v>W21111203</v>
      </c>
      <c r="E199" s="4" t="str">
        <f t="shared" ca="1" si="18"/>
        <v>008</v>
      </c>
      <c r="F199" s="4" t="str">
        <f t="shared" ca="1" si="19"/>
        <v>SL1210805</v>
      </c>
      <c r="G199" s="4" t="str">
        <f t="shared" ca="1" si="20"/>
        <v>05-06</v>
      </c>
      <c r="H199" s="4">
        <f t="shared" ca="1" si="21"/>
        <v>76</v>
      </c>
      <c r="I199" s="6">
        <f ca="1">IF(Input!A197="","",INDIRECT("Input!"&amp;ADDRESS(ROW()-2,$I$2)))</f>
        <v>374.7</v>
      </c>
      <c r="J199" s="6">
        <f ca="1">IF(Input!A197="","",INDIRECT("Input!"&amp;ADDRESS(ROW()-2,$J$2)))</f>
        <v>5</v>
      </c>
      <c r="K199" s="6">
        <f ca="1">IF(Input!A197="","",INDIRECT("Input!"&amp;ADDRESS(ROW()-2,$K$2)))</f>
        <v>1.147</v>
      </c>
      <c r="L199" s="6">
        <f ca="1">IF(Input!A197="","",INDIRECT("Input!"&amp;ADDRESS(ROW()-2,$L$2)))</f>
        <v>30</v>
      </c>
      <c r="M199" s="9">
        <f ca="1">IF(Input!A197="","",INDIRECT("Input!"&amp;ADDRESS(ROW()-2,$M$2)))</f>
        <v>44678.706157407411</v>
      </c>
      <c r="N199" s="6" t="str">
        <f ca="1">IF(Input!A197="","",INDIRECT("Input!"&amp;ADDRESS(ROW()-2,$N$2)))</f>
        <v>GW012-Mannul-SP30-MD-01</v>
      </c>
      <c r="O199" s="6">
        <f ca="1">IF(Input!A197="","",INDIRECT("Input!"&amp;ADDRESS(ROW()-2,$O$2)))</f>
        <v>2</v>
      </c>
    </row>
    <row r="200" spans="1:15" x14ac:dyDescent="0.25">
      <c r="A200" s="6" t="str">
        <f ca="1">IF(Input!A198="","",INDIRECT("Input!"&amp;ADDRESS(ROW()-2,$A$2)))</f>
        <v>AFS62A-090138#069</v>
      </c>
      <c r="B200" s="6" t="str">
        <f ca="1">IF(Input!A198="","",INDIRECT("Input!"&amp;ADDRESS(ROW()-2,$B$2)))</f>
        <v>SL1210805-05-06</v>
      </c>
      <c r="C200" s="6">
        <f ca="1">IF(Input!A198="","",INDIRECT("Input!"&amp;ADDRESS(ROW()-2,$C$2)))</f>
        <v>7</v>
      </c>
      <c r="D200" s="4" t="str">
        <f t="shared" ca="1" si="17"/>
        <v>AFS62A</v>
      </c>
      <c r="E200" s="4" t="str">
        <f t="shared" ca="1" si="18"/>
        <v>090138</v>
      </c>
      <c r="F200" s="4" t="str">
        <f t="shared" ca="1" si="19"/>
        <v>SL1210805</v>
      </c>
      <c r="G200" s="4" t="str">
        <f t="shared" ca="1" si="20"/>
        <v>05-06</v>
      </c>
      <c r="H200" s="4">
        <f t="shared" ca="1" si="21"/>
        <v>76</v>
      </c>
      <c r="I200" s="6">
        <f ca="1">IF(Input!A198="","",INDIRECT("Input!"&amp;ADDRESS(ROW()-2,$I$2)))</f>
        <v>403.7</v>
      </c>
      <c r="J200" s="6">
        <f ca="1">IF(Input!A198="","",INDIRECT("Input!"&amp;ADDRESS(ROW()-2,$J$2)))</f>
        <v>5.4</v>
      </c>
      <c r="K200" s="6">
        <f ca="1">IF(Input!A198="","",INDIRECT("Input!"&amp;ADDRESS(ROW()-2,$K$2)))</f>
        <v>1.1000000000000001</v>
      </c>
      <c r="L200" s="6">
        <f ca="1">IF(Input!A198="","",INDIRECT("Input!"&amp;ADDRESS(ROW()-2,$L$2)))</f>
        <v>30</v>
      </c>
      <c r="M200" s="9">
        <f ca="1">IF(Input!A198="","",INDIRECT("Input!"&amp;ADDRESS(ROW()-2,$M$2)))</f>
        <v>44678.702349537038</v>
      </c>
      <c r="N200" s="6" t="str">
        <f ca="1">IF(Input!A198="","",INDIRECT("Input!"&amp;ADDRESS(ROW()-2,$N$2)))</f>
        <v>GW012-Mannul-SP30-MD-01</v>
      </c>
      <c r="O200" s="6">
        <f ca="1">IF(Input!A198="","",INDIRECT("Input!"&amp;ADDRESS(ROW()-2,$O$2)))</f>
        <v>2</v>
      </c>
    </row>
    <row r="201" spans="1:15" x14ac:dyDescent="0.25">
      <c r="A201" s="6" t="str">
        <f ca="1">IF(Input!A199="","",INDIRECT("Input!"&amp;ADDRESS(ROW()-2,$A$2)))</f>
        <v>W21111204-004#069</v>
      </c>
      <c r="B201" s="6" t="str">
        <f ca="1">IF(Input!A199="","",INDIRECT("Input!"&amp;ADDRESS(ROW()-2,$B$2)))</f>
        <v>SL1210805-05-06</v>
      </c>
      <c r="C201" s="6">
        <f ca="1">IF(Input!A199="","",INDIRECT("Input!"&amp;ADDRESS(ROW()-2,$C$2)))</f>
        <v>7</v>
      </c>
      <c r="D201" s="4" t="str">
        <f t="shared" ca="1" si="17"/>
        <v>W21111204</v>
      </c>
      <c r="E201" s="4" t="str">
        <f t="shared" ca="1" si="18"/>
        <v>004</v>
      </c>
      <c r="F201" s="4" t="str">
        <f t="shared" ca="1" si="19"/>
        <v>SL1210805</v>
      </c>
      <c r="G201" s="4" t="str">
        <f t="shared" ca="1" si="20"/>
        <v>05-06</v>
      </c>
      <c r="H201" s="4">
        <f t="shared" ca="1" si="21"/>
        <v>76</v>
      </c>
      <c r="I201" s="6">
        <f ca="1">IF(Input!A199="","",INDIRECT("Input!"&amp;ADDRESS(ROW()-2,$I$2)))</f>
        <v>0</v>
      </c>
      <c r="J201" s="6">
        <f ca="1">IF(Input!A199="","",INDIRECT("Input!"&amp;ADDRESS(ROW()-2,$J$2)))</f>
        <v>0</v>
      </c>
      <c r="K201" s="6">
        <f ca="1">IF(Input!A199="","",INDIRECT("Input!"&amp;ADDRESS(ROW()-2,$K$2)))</f>
        <v>0</v>
      </c>
      <c r="L201" s="6">
        <f ca="1">IF(Input!A199="","",INDIRECT("Input!"&amp;ADDRESS(ROW()-2,$L$2)))</f>
        <v>30</v>
      </c>
      <c r="M201" s="9">
        <f ca="1">IF(Input!A199="","",INDIRECT("Input!"&amp;ADDRESS(ROW()-2,$M$2)))</f>
        <v>44678.700138888889</v>
      </c>
      <c r="N201" s="6" t="str">
        <f ca="1">IF(Input!A199="","",INDIRECT("Input!"&amp;ADDRESS(ROW()-2,$N$2)))</f>
        <v>GW012-Mannul-SP30-MD-01</v>
      </c>
      <c r="O201" s="6">
        <f ca="1">IF(Input!A199="","",INDIRECT("Input!"&amp;ADDRESS(ROW()-2,$O$2)))</f>
        <v>2</v>
      </c>
    </row>
    <row r="202" spans="1:15" x14ac:dyDescent="0.25">
      <c r="A202" s="6" t="str">
        <f ca="1">IF(Input!A200="","",INDIRECT("Input!"&amp;ADDRESS(ROW()-2,$A$2)))</f>
        <v>AFS62A-001002#069</v>
      </c>
      <c r="B202" s="6" t="str">
        <f ca="1">IF(Input!A200="","",INDIRECT("Input!"&amp;ADDRESS(ROW()-2,$B$2)))</f>
        <v>SL1210805-05-05</v>
      </c>
      <c r="C202" s="6">
        <f ca="1">IF(Input!A200="","",INDIRECT("Input!"&amp;ADDRESS(ROW()-2,$C$2)))</f>
        <v>7</v>
      </c>
      <c r="D202" s="4" t="str">
        <f t="shared" ca="1" si="17"/>
        <v>AFS62A</v>
      </c>
      <c r="E202" s="4" t="str">
        <f t="shared" ca="1" si="18"/>
        <v>001002</v>
      </c>
      <c r="F202" s="4" t="str">
        <f t="shared" ca="1" si="19"/>
        <v>SL1210805</v>
      </c>
      <c r="G202" s="4" t="str">
        <f t="shared" ca="1" si="20"/>
        <v>05-05</v>
      </c>
      <c r="H202" s="4">
        <f t="shared" ca="1" si="21"/>
        <v>76</v>
      </c>
      <c r="I202" s="6">
        <f ca="1">IF(Input!A200="","",INDIRECT("Input!"&amp;ADDRESS(ROW()-2,$I$2)))</f>
        <v>353.4</v>
      </c>
      <c r="J202" s="6">
        <f ca="1">IF(Input!A200="","",INDIRECT("Input!"&amp;ADDRESS(ROW()-2,$J$2)))</f>
        <v>4.7</v>
      </c>
      <c r="K202" s="6">
        <f ca="1">IF(Input!A200="","",INDIRECT("Input!"&amp;ADDRESS(ROW()-2,$K$2)))</f>
        <v>1.0960000000000001</v>
      </c>
      <c r="L202" s="6">
        <f ca="1">IF(Input!A200="","",INDIRECT("Input!"&amp;ADDRESS(ROW()-2,$L$2)))</f>
        <v>30</v>
      </c>
      <c r="M202" s="9">
        <f ca="1">IF(Input!A200="","",INDIRECT("Input!"&amp;ADDRESS(ROW()-2,$M$2)))</f>
        <v>44678.697974537034</v>
      </c>
      <c r="N202" s="6" t="str">
        <f ca="1">IF(Input!A200="","",INDIRECT("Input!"&amp;ADDRESS(ROW()-2,$N$2)))</f>
        <v>GW012-Mannul-SP30-MD-01</v>
      </c>
      <c r="O202" s="6">
        <f ca="1">IF(Input!A200="","",INDIRECT("Input!"&amp;ADDRESS(ROW()-2,$O$2)))</f>
        <v>2</v>
      </c>
    </row>
    <row r="203" spans="1:15" x14ac:dyDescent="0.25">
      <c r="A203" s="6" t="str">
        <f ca="1">IF(Input!A201="","",INDIRECT("Input!"&amp;ADDRESS(ROW()-2,$A$2)))</f>
        <v>W21111204-003#069</v>
      </c>
      <c r="B203" s="6" t="str">
        <f ca="1">IF(Input!A201="","",INDIRECT("Input!"&amp;ADDRESS(ROW()-2,$B$2)))</f>
        <v>SL1210805-05-05</v>
      </c>
      <c r="C203" s="6">
        <f ca="1">IF(Input!A201="","",INDIRECT("Input!"&amp;ADDRESS(ROW()-2,$C$2)))</f>
        <v>7</v>
      </c>
      <c r="D203" s="4" t="str">
        <f t="shared" ca="1" si="17"/>
        <v>W21111204</v>
      </c>
      <c r="E203" s="4" t="str">
        <f t="shared" ca="1" si="18"/>
        <v>003</v>
      </c>
      <c r="F203" s="4" t="str">
        <f t="shared" ca="1" si="19"/>
        <v>SL1210805</v>
      </c>
      <c r="G203" s="4" t="str">
        <f t="shared" ca="1" si="20"/>
        <v>05-05</v>
      </c>
      <c r="H203" s="4">
        <f t="shared" ca="1" si="21"/>
        <v>76</v>
      </c>
      <c r="I203" s="6">
        <f ca="1">IF(Input!A201="","",INDIRECT("Input!"&amp;ADDRESS(ROW()-2,$I$2)))</f>
        <v>356.3</v>
      </c>
      <c r="J203" s="6">
        <f ca="1">IF(Input!A201="","",INDIRECT("Input!"&amp;ADDRESS(ROW()-2,$J$2)))</f>
        <v>4.8</v>
      </c>
      <c r="K203" s="6">
        <f ca="1">IF(Input!A201="","",INDIRECT("Input!"&amp;ADDRESS(ROW()-2,$K$2)))</f>
        <v>1.151</v>
      </c>
      <c r="L203" s="6">
        <f ca="1">IF(Input!A201="","",INDIRECT("Input!"&amp;ADDRESS(ROW()-2,$L$2)))</f>
        <v>30</v>
      </c>
      <c r="M203" s="9">
        <f ca="1">IF(Input!A201="","",INDIRECT("Input!"&amp;ADDRESS(ROW()-2,$M$2)))</f>
        <v>44678.696111111109</v>
      </c>
      <c r="N203" s="6" t="str">
        <f ca="1">IF(Input!A201="","",INDIRECT("Input!"&amp;ADDRESS(ROW()-2,$N$2)))</f>
        <v>GW012-Mannul-SP30-MD-01</v>
      </c>
      <c r="O203" s="6">
        <f ca="1">IF(Input!A201="","",INDIRECT("Input!"&amp;ADDRESS(ROW()-2,$O$2)))</f>
        <v>2</v>
      </c>
    </row>
    <row r="204" spans="1:15" x14ac:dyDescent="0.25">
      <c r="A204" s="6" t="str">
        <f ca="1">IF(Input!A202="","",INDIRECT("Input!"&amp;ADDRESS(ROW()-2,$A$2)))</f>
        <v>W21111205-066#069</v>
      </c>
      <c r="B204" s="6" t="str">
        <f ca="1">IF(Input!A202="","",INDIRECT("Input!"&amp;ADDRESS(ROW()-2,$B$2)))</f>
        <v>SL1210805-05-02</v>
      </c>
      <c r="C204" s="6">
        <f ca="1">IF(Input!A202="","",INDIRECT("Input!"&amp;ADDRESS(ROW()-2,$C$2)))</f>
        <v>7</v>
      </c>
      <c r="D204" s="4" t="str">
        <f t="shared" ca="1" si="17"/>
        <v>W21111205</v>
      </c>
      <c r="E204" s="4" t="str">
        <f t="shared" ca="1" si="18"/>
        <v>066</v>
      </c>
      <c r="F204" s="4" t="str">
        <f t="shared" ca="1" si="19"/>
        <v>SL1210805</v>
      </c>
      <c r="G204" s="4" t="str">
        <f t="shared" ca="1" si="20"/>
        <v>05-02</v>
      </c>
      <c r="H204" s="4">
        <f t="shared" ca="1" si="21"/>
        <v>76</v>
      </c>
      <c r="I204" s="6">
        <f ca="1">IF(Input!A202="","",INDIRECT("Input!"&amp;ADDRESS(ROW()-2,$I$2)))</f>
        <v>390</v>
      </c>
      <c r="J204" s="6">
        <f ca="1">IF(Input!A202="","",INDIRECT("Input!"&amp;ADDRESS(ROW()-2,$J$2)))</f>
        <v>5.2</v>
      </c>
      <c r="K204" s="6">
        <f ca="1">IF(Input!A202="","",INDIRECT("Input!"&amp;ADDRESS(ROW()-2,$K$2)))</f>
        <v>1.1499999999999999</v>
      </c>
      <c r="L204" s="6">
        <f ca="1">IF(Input!A202="","",INDIRECT("Input!"&amp;ADDRESS(ROW()-2,$L$2)))</f>
        <v>30</v>
      </c>
      <c r="M204" s="9">
        <f ca="1">IF(Input!A202="","",INDIRECT("Input!"&amp;ADDRESS(ROW()-2,$M$2)))</f>
        <v>44678.693981481483</v>
      </c>
      <c r="N204" s="6" t="str">
        <f ca="1">IF(Input!A202="","",INDIRECT("Input!"&amp;ADDRESS(ROW()-2,$N$2)))</f>
        <v>GW012-Mannul-SP30-MD-01</v>
      </c>
      <c r="O204" s="6">
        <f ca="1">IF(Input!A202="","",INDIRECT("Input!"&amp;ADDRESS(ROW()-2,$O$2)))</f>
        <v>2</v>
      </c>
    </row>
    <row r="205" spans="1:15" x14ac:dyDescent="0.25">
      <c r="A205" s="6" t="str">
        <f ca="1">IF(Input!A203="","",INDIRECT("Input!"&amp;ADDRESS(ROW()-2,$A$2)))</f>
        <v>W21111206-042#069</v>
      </c>
      <c r="B205" s="6" t="str">
        <f ca="1">IF(Input!A203="","",INDIRECT("Input!"&amp;ADDRESS(ROW()-2,$B$2)))</f>
        <v>SL1210805-05-02</v>
      </c>
      <c r="C205" s="6">
        <f ca="1">IF(Input!A203="","",INDIRECT("Input!"&amp;ADDRESS(ROW()-2,$C$2)))</f>
        <v>7</v>
      </c>
      <c r="D205" s="4" t="str">
        <f t="shared" ca="1" si="17"/>
        <v>W21111206</v>
      </c>
      <c r="E205" s="4" t="str">
        <f t="shared" ca="1" si="18"/>
        <v>042</v>
      </c>
      <c r="F205" s="4" t="str">
        <f t="shared" ca="1" si="19"/>
        <v>SL1210805</v>
      </c>
      <c r="G205" s="4" t="str">
        <f t="shared" ca="1" si="20"/>
        <v>05-02</v>
      </c>
      <c r="H205" s="4">
        <f t="shared" ca="1" si="21"/>
        <v>76</v>
      </c>
      <c r="I205" s="6">
        <f ca="1">IF(Input!A203="","",INDIRECT("Input!"&amp;ADDRESS(ROW()-2,$I$2)))</f>
        <v>380</v>
      </c>
      <c r="J205" s="6">
        <f ca="1">IF(Input!A203="","",INDIRECT("Input!"&amp;ADDRESS(ROW()-2,$J$2)))</f>
        <v>5.0999999999999996</v>
      </c>
      <c r="K205" s="6">
        <f ca="1">IF(Input!A203="","",INDIRECT("Input!"&amp;ADDRESS(ROW()-2,$K$2)))</f>
        <v>1.1559999999999999</v>
      </c>
      <c r="L205" s="6">
        <f ca="1">IF(Input!A203="","",INDIRECT("Input!"&amp;ADDRESS(ROW()-2,$L$2)))</f>
        <v>30</v>
      </c>
      <c r="M205" s="9">
        <f ca="1">IF(Input!A203="","",INDIRECT("Input!"&amp;ADDRESS(ROW()-2,$M$2)))</f>
        <v>44678.690208333333</v>
      </c>
      <c r="N205" s="6" t="str">
        <f ca="1">IF(Input!A203="","",INDIRECT("Input!"&amp;ADDRESS(ROW()-2,$N$2)))</f>
        <v>GW012-Mannul-SP30-MD-01</v>
      </c>
      <c r="O205" s="6">
        <f ca="1">IF(Input!A203="","",INDIRECT("Input!"&amp;ADDRESS(ROW()-2,$O$2)))</f>
        <v>2</v>
      </c>
    </row>
    <row r="206" spans="1:15" x14ac:dyDescent="0.25">
      <c r="A206" s="6" t="str">
        <f ca="1">IF(Input!A204="","",INDIRECT("Input!"&amp;ADDRESS(ROW()-2,$A$2)))</f>
        <v>W21111205-067#069</v>
      </c>
      <c r="B206" s="6" t="str">
        <f ca="1">IF(Input!A204="","",INDIRECT("Input!"&amp;ADDRESS(ROW()-2,$B$2)))</f>
        <v>SL1210805-05-05</v>
      </c>
      <c r="C206" s="6">
        <f ca="1">IF(Input!A204="","",INDIRECT("Input!"&amp;ADDRESS(ROW()-2,$C$2)))</f>
        <v>7</v>
      </c>
      <c r="D206" s="4" t="str">
        <f t="shared" ca="1" si="17"/>
        <v>W21111205</v>
      </c>
      <c r="E206" s="4" t="str">
        <f t="shared" ca="1" si="18"/>
        <v>067</v>
      </c>
      <c r="F206" s="4" t="str">
        <f t="shared" ca="1" si="19"/>
        <v>SL1210805</v>
      </c>
      <c r="G206" s="4" t="str">
        <f t="shared" ca="1" si="20"/>
        <v>05-05</v>
      </c>
      <c r="H206" s="4">
        <f t="shared" ca="1" si="21"/>
        <v>76</v>
      </c>
      <c r="I206" s="6">
        <f ca="1">IF(Input!A204="","",INDIRECT("Input!"&amp;ADDRESS(ROW()-2,$I$2)))</f>
        <v>374.3</v>
      </c>
      <c r="J206" s="6">
        <f ca="1">IF(Input!A204="","",INDIRECT("Input!"&amp;ADDRESS(ROW()-2,$J$2)))</f>
        <v>5</v>
      </c>
      <c r="K206" s="6">
        <f ca="1">IF(Input!A204="","",INDIRECT("Input!"&amp;ADDRESS(ROW()-2,$K$2)))</f>
        <v>1.1559999999999999</v>
      </c>
      <c r="L206" s="6">
        <f ca="1">IF(Input!A204="","",INDIRECT("Input!"&amp;ADDRESS(ROW()-2,$L$2)))</f>
        <v>30</v>
      </c>
      <c r="M206" s="9">
        <f ca="1">IF(Input!A204="","",INDIRECT("Input!"&amp;ADDRESS(ROW()-2,$M$2)))</f>
        <v>44678.688321759262</v>
      </c>
      <c r="N206" s="6" t="str">
        <f ca="1">IF(Input!A204="","",INDIRECT("Input!"&amp;ADDRESS(ROW()-2,$N$2)))</f>
        <v>GW012-Mannul-SP30-MD-01</v>
      </c>
      <c r="O206" s="6">
        <f ca="1">IF(Input!A204="","",INDIRECT("Input!"&amp;ADDRESS(ROW()-2,$O$2)))</f>
        <v>2</v>
      </c>
    </row>
    <row r="207" spans="1:15" x14ac:dyDescent="0.25">
      <c r="A207" s="6" t="str">
        <f ca="1">IF(Input!A205="","",INDIRECT("Input!"&amp;ADDRESS(ROW()-2,$A$2)))</f>
        <v>W21111206-043#069</v>
      </c>
      <c r="B207" s="6" t="str">
        <f ca="1">IF(Input!A205="","",INDIRECT("Input!"&amp;ADDRESS(ROW()-2,$B$2)))</f>
        <v>SL1210805-05-05</v>
      </c>
      <c r="C207" s="6">
        <f ca="1">IF(Input!A205="","",INDIRECT("Input!"&amp;ADDRESS(ROW()-2,$C$2)))</f>
        <v>7</v>
      </c>
      <c r="D207" s="4" t="str">
        <f t="shared" ca="1" si="17"/>
        <v>W21111206</v>
      </c>
      <c r="E207" s="4" t="str">
        <f t="shared" ca="1" si="18"/>
        <v>043</v>
      </c>
      <c r="F207" s="4" t="str">
        <f t="shared" ca="1" si="19"/>
        <v>SL1210805</v>
      </c>
      <c r="G207" s="4" t="str">
        <f t="shared" ca="1" si="20"/>
        <v>05-05</v>
      </c>
      <c r="H207" s="4">
        <f t="shared" ca="1" si="21"/>
        <v>76</v>
      </c>
      <c r="I207" s="6">
        <f ca="1">IF(Input!A205="","",INDIRECT("Input!"&amp;ADDRESS(ROW()-2,$I$2)))</f>
        <v>373</v>
      </c>
      <c r="J207" s="6">
        <f ca="1">IF(Input!A205="","",INDIRECT("Input!"&amp;ADDRESS(ROW()-2,$J$2)))</f>
        <v>5</v>
      </c>
      <c r="K207" s="6">
        <f ca="1">IF(Input!A205="","",INDIRECT("Input!"&amp;ADDRESS(ROW()-2,$K$2)))</f>
        <v>1.143</v>
      </c>
      <c r="L207" s="6">
        <f ca="1">IF(Input!A205="","",INDIRECT("Input!"&amp;ADDRESS(ROW()-2,$L$2)))</f>
        <v>30</v>
      </c>
      <c r="M207" s="9">
        <f ca="1">IF(Input!A205="","",INDIRECT("Input!"&amp;ADDRESS(ROW()-2,$M$2)))</f>
        <v>44678.677951388891</v>
      </c>
      <c r="N207" s="6" t="str">
        <f ca="1">IF(Input!A205="","",INDIRECT("Input!"&amp;ADDRESS(ROW()-2,$N$2)))</f>
        <v>GW012-Mannul-SP30-MD-01</v>
      </c>
      <c r="O207" s="6">
        <f ca="1">IF(Input!A205="","",INDIRECT("Input!"&amp;ADDRESS(ROW()-2,$O$2)))</f>
        <v>2</v>
      </c>
    </row>
    <row r="208" spans="1:15" x14ac:dyDescent="0.25">
      <c r="A208" s="6" t="str">
        <f ca="1">IF(Input!A206="","",INDIRECT("Input!"&amp;ADDRESS(ROW()-2,$A$2)))</f>
        <v>W21111204-002#069</v>
      </c>
      <c r="B208" s="6" t="str">
        <f ca="1">IF(Input!A206="","",INDIRECT("Input!"&amp;ADDRESS(ROW()-2,$B$2)))</f>
        <v>SL1210805-05-02</v>
      </c>
      <c r="C208" s="6">
        <f ca="1">IF(Input!A206="","",INDIRECT("Input!"&amp;ADDRESS(ROW()-2,$C$2)))</f>
        <v>7</v>
      </c>
      <c r="D208" s="4" t="str">
        <f t="shared" ca="1" si="17"/>
        <v>W21111204</v>
      </c>
      <c r="E208" s="4" t="str">
        <f t="shared" ca="1" si="18"/>
        <v>002</v>
      </c>
      <c r="F208" s="4" t="str">
        <f t="shared" ca="1" si="19"/>
        <v>SL1210805</v>
      </c>
      <c r="G208" s="4" t="str">
        <f t="shared" ca="1" si="20"/>
        <v>05-02</v>
      </c>
      <c r="H208" s="4">
        <f t="shared" ca="1" si="21"/>
        <v>76</v>
      </c>
      <c r="I208" s="6">
        <f ca="1">IF(Input!A206="","",INDIRECT("Input!"&amp;ADDRESS(ROW()-2,$I$2)))</f>
        <v>367.2</v>
      </c>
      <c r="J208" s="6">
        <f ca="1">IF(Input!A206="","",INDIRECT("Input!"&amp;ADDRESS(ROW()-2,$J$2)))</f>
        <v>4.9000000000000004</v>
      </c>
      <c r="K208" s="6">
        <f ca="1">IF(Input!A206="","",INDIRECT("Input!"&amp;ADDRESS(ROW()-2,$K$2)))</f>
        <v>1.1060000000000001</v>
      </c>
      <c r="L208" s="6">
        <f ca="1">IF(Input!A206="","",INDIRECT("Input!"&amp;ADDRESS(ROW()-2,$L$2)))</f>
        <v>30</v>
      </c>
      <c r="M208" s="9">
        <f ca="1">IF(Input!A206="","",INDIRECT("Input!"&amp;ADDRESS(ROW()-2,$M$2)))</f>
        <v>44678.675868055558</v>
      </c>
      <c r="N208" s="6" t="str">
        <f ca="1">IF(Input!A206="","",INDIRECT("Input!"&amp;ADDRESS(ROW()-2,$N$2)))</f>
        <v>GW012-Mannul-SP30-MD-01</v>
      </c>
      <c r="O208" s="6">
        <f ca="1">IF(Input!A206="","",INDIRECT("Input!"&amp;ADDRESS(ROW()-2,$O$2)))</f>
        <v>2</v>
      </c>
    </row>
    <row r="209" spans="1:15" x14ac:dyDescent="0.25">
      <c r="A209" s="6" t="str">
        <f ca="1">IF(Input!A207="","",INDIRECT("Input!"&amp;ADDRESS(ROW()-2,$A$2)))</f>
        <v>W21111206-044#069</v>
      </c>
      <c r="B209" s="6" t="str">
        <f ca="1">IF(Input!A207="","",INDIRECT("Input!"&amp;ADDRESS(ROW()-2,$B$2)))</f>
        <v>SL1210805-05-06</v>
      </c>
      <c r="C209" s="6">
        <f ca="1">IF(Input!A207="","",INDIRECT("Input!"&amp;ADDRESS(ROW()-2,$C$2)))</f>
        <v>7</v>
      </c>
      <c r="D209" s="4" t="str">
        <f t="shared" ca="1" si="17"/>
        <v>W21111206</v>
      </c>
      <c r="E209" s="4" t="str">
        <f t="shared" ca="1" si="18"/>
        <v>044</v>
      </c>
      <c r="F209" s="4" t="str">
        <f t="shared" ca="1" si="19"/>
        <v>SL1210805</v>
      </c>
      <c r="G209" s="4" t="str">
        <f t="shared" ca="1" si="20"/>
        <v>05-06</v>
      </c>
      <c r="H209" s="4">
        <f t="shared" ca="1" si="21"/>
        <v>76</v>
      </c>
      <c r="I209" s="6">
        <f ca="1">IF(Input!A207="","",INDIRECT("Input!"&amp;ADDRESS(ROW()-2,$I$2)))</f>
        <v>423.1</v>
      </c>
      <c r="J209" s="6">
        <f ca="1">IF(Input!A207="","",INDIRECT("Input!"&amp;ADDRESS(ROW()-2,$J$2)))</f>
        <v>5.6</v>
      </c>
      <c r="K209" s="6">
        <f ca="1">IF(Input!A207="","",INDIRECT("Input!"&amp;ADDRESS(ROW()-2,$K$2)))</f>
        <v>1.2150000000000001</v>
      </c>
      <c r="L209" s="6">
        <f ca="1">IF(Input!A207="","",INDIRECT("Input!"&amp;ADDRESS(ROW()-2,$L$2)))</f>
        <v>30</v>
      </c>
      <c r="M209" s="9">
        <f ca="1">IF(Input!A207="","",INDIRECT("Input!"&amp;ADDRESS(ROW()-2,$M$2)))</f>
        <v>44678.673506944448</v>
      </c>
      <c r="N209" s="6" t="str">
        <f ca="1">IF(Input!A207="","",INDIRECT("Input!"&amp;ADDRESS(ROW()-2,$N$2)))</f>
        <v>GW012-Mannul-SP30-MD-01</v>
      </c>
      <c r="O209" s="6">
        <f ca="1">IF(Input!A207="","",INDIRECT("Input!"&amp;ADDRESS(ROW()-2,$O$2)))</f>
        <v>2</v>
      </c>
    </row>
    <row r="210" spans="1:15" x14ac:dyDescent="0.25">
      <c r="A210" s="6" t="str">
        <f ca="1">IF(Input!A208="","",INDIRECT("Input!"&amp;ADDRESS(ROW()-2,$A$2)))</f>
        <v>W21111203-007#069</v>
      </c>
      <c r="B210" s="6" t="str">
        <f ca="1">IF(Input!A208="","",INDIRECT("Input!"&amp;ADDRESS(ROW()-2,$B$2)))</f>
        <v>SL1210805-05-05</v>
      </c>
      <c r="C210" s="6">
        <f ca="1">IF(Input!A208="","",INDIRECT("Input!"&amp;ADDRESS(ROW()-2,$C$2)))</f>
        <v>7</v>
      </c>
      <c r="D210" s="4" t="str">
        <f t="shared" ca="1" si="17"/>
        <v>W21111203</v>
      </c>
      <c r="E210" s="4" t="str">
        <f t="shared" ca="1" si="18"/>
        <v>007</v>
      </c>
      <c r="F210" s="4" t="str">
        <f t="shared" ca="1" si="19"/>
        <v>SL1210805</v>
      </c>
      <c r="G210" s="4" t="str">
        <f t="shared" ca="1" si="20"/>
        <v>05-05</v>
      </c>
      <c r="H210" s="4">
        <f t="shared" ca="1" si="21"/>
        <v>76</v>
      </c>
      <c r="I210" s="6">
        <f ca="1">IF(Input!A208="","",INDIRECT("Input!"&amp;ADDRESS(ROW()-2,$I$2)))</f>
        <v>356</v>
      </c>
      <c r="J210" s="6">
        <f ca="1">IF(Input!A208="","",INDIRECT("Input!"&amp;ADDRESS(ROW()-2,$J$2)))</f>
        <v>4.8</v>
      </c>
      <c r="K210" s="6">
        <f ca="1">IF(Input!A208="","",INDIRECT("Input!"&amp;ADDRESS(ROW()-2,$K$2)))</f>
        <v>1.1120000000000001</v>
      </c>
      <c r="L210" s="6">
        <f ca="1">IF(Input!A208="","",INDIRECT("Input!"&amp;ADDRESS(ROW()-2,$L$2)))</f>
        <v>30</v>
      </c>
      <c r="M210" s="9">
        <f ca="1">IF(Input!A208="","",INDIRECT("Input!"&amp;ADDRESS(ROW()-2,$M$2)))</f>
        <v>44678.671307870369</v>
      </c>
      <c r="N210" s="6" t="str">
        <f ca="1">IF(Input!A208="","",INDIRECT("Input!"&amp;ADDRESS(ROW()-2,$N$2)))</f>
        <v>GW012-Mannul-SP30-MD-01</v>
      </c>
      <c r="O210" s="6">
        <f ca="1">IF(Input!A208="","",INDIRECT("Input!"&amp;ADDRESS(ROW()-2,$O$2)))</f>
        <v>2</v>
      </c>
    </row>
    <row r="211" spans="1:15" x14ac:dyDescent="0.25">
      <c r="A211" s="6" t="str">
        <f ca="1">IF(Input!A209="","",INDIRECT("Input!"&amp;ADDRESS(ROW()-2,$A$2)))</f>
        <v>W21111205-068#069</v>
      </c>
      <c r="B211" s="6" t="str">
        <f ca="1">IF(Input!A209="","",INDIRECT("Input!"&amp;ADDRESS(ROW()-2,$B$2)))</f>
        <v>SL1210805-05-06</v>
      </c>
      <c r="C211" s="6">
        <f ca="1">IF(Input!A209="","",INDIRECT("Input!"&amp;ADDRESS(ROW()-2,$C$2)))</f>
        <v>7</v>
      </c>
      <c r="D211" s="4" t="str">
        <f t="shared" ca="1" si="17"/>
        <v>W21111205</v>
      </c>
      <c r="E211" s="4" t="str">
        <f t="shared" ca="1" si="18"/>
        <v>068</v>
      </c>
      <c r="F211" s="4" t="str">
        <f t="shared" ca="1" si="19"/>
        <v>SL1210805</v>
      </c>
      <c r="G211" s="4" t="str">
        <f t="shared" ca="1" si="20"/>
        <v>05-06</v>
      </c>
      <c r="H211" s="4">
        <f t="shared" ca="1" si="21"/>
        <v>76</v>
      </c>
      <c r="I211" s="6">
        <f ca="1">IF(Input!A209="","",INDIRECT("Input!"&amp;ADDRESS(ROW()-2,$I$2)))</f>
        <v>474.8</v>
      </c>
      <c r="J211" s="6">
        <f ca="1">IF(Input!A209="","",INDIRECT("Input!"&amp;ADDRESS(ROW()-2,$J$2)))</f>
        <v>6.3</v>
      </c>
      <c r="K211" s="6">
        <f ca="1">IF(Input!A209="","",INDIRECT("Input!"&amp;ADDRESS(ROW()-2,$K$2)))</f>
        <v>1.22</v>
      </c>
      <c r="L211" s="6">
        <f ca="1">IF(Input!A209="","",INDIRECT("Input!"&amp;ADDRESS(ROW()-2,$L$2)))</f>
        <v>30</v>
      </c>
      <c r="M211" s="9">
        <f ca="1">IF(Input!A209="","",INDIRECT("Input!"&amp;ADDRESS(ROW()-2,$M$2)))</f>
        <v>44678.669027777774</v>
      </c>
      <c r="N211" s="6" t="str">
        <f ca="1">IF(Input!A209="","",INDIRECT("Input!"&amp;ADDRESS(ROW()-2,$N$2)))</f>
        <v>GW012-Mannul-SP30-MD-01</v>
      </c>
      <c r="O211" s="6">
        <f ca="1">IF(Input!A209="","",INDIRECT("Input!"&amp;ADDRESS(ROW()-2,$O$2)))</f>
        <v>2</v>
      </c>
    </row>
    <row r="212" spans="1:15" x14ac:dyDescent="0.25">
      <c r="A212" s="6" t="str">
        <f ca="1">IF(Input!A210="","",INDIRECT("Input!"&amp;ADDRESS(ROW()-2,$A$2)))</f>
        <v>W21111203-002#069</v>
      </c>
      <c r="B212" s="6" t="str">
        <f ca="1">IF(Input!A210="","",INDIRECT("Input!"&amp;ADDRESS(ROW()-2,$B$2)))</f>
        <v>SL1210805-05-02</v>
      </c>
      <c r="C212" s="6">
        <f ca="1">IF(Input!A210="","",INDIRECT("Input!"&amp;ADDRESS(ROW()-2,$C$2)))</f>
        <v>7</v>
      </c>
      <c r="D212" s="4" t="str">
        <f t="shared" ca="1" si="17"/>
        <v>W21111203</v>
      </c>
      <c r="E212" s="4" t="str">
        <f t="shared" ca="1" si="18"/>
        <v>002</v>
      </c>
      <c r="F212" s="4" t="str">
        <f t="shared" ca="1" si="19"/>
        <v>SL1210805</v>
      </c>
      <c r="G212" s="4" t="str">
        <f t="shared" ca="1" si="20"/>
        <v>05-02</v>
      </c>
      <c r="H212" s="4">
        <f t="shared" ca="1" si="21"/>
        <v>76</v>
      </c>
      <c r="I212" s="6">
        <f ca="1">IF(Input!A210="","",INDIRECT("Input!"&amp;ADDRESS(ROW()-2,$I$2)))</f>
        <v>396.5</v>
      </c>
      <c r="J212" s="6">
        <f ca="1">IF(Input!A210="","",INDIRECT("Input!"&amp;ADDRESS(ROW()-2,$J$2)))</f>
        <v>5.3</v>
      </c>
      <c r="K212" s="6">
        <f ca="1">IF(Input!A210="","",INDIRECT("Input!"&amp;ADDRESS(ROW()-2,$K$2)))</f>
        <v>1.1479999999999999</v>
      </c>
      <c r="L212" s="6">
        <f ca="1">IF(Input!A210="","",INDIRECT("Input!"&amp;ADDRESS(ROW()-2,$L$2)))</f>
        <v>30</v>
      </c>
      <c r="M212" s="9">
        <f ca="1">IF(Input!A210="","",INDIRECT("Input!"&amp;ADDRESS(ROW()-2,$M$2)))</f>
        <v>44678.66642361111</v>
      </c>
      <c r="N212" s="6" t="str">
        <f ca="1">IF(Input!A210="","",INDIRECT("Input!"&amp;ADDRESS(ROW()-2,$N$2)))</f>
        <v>GW012-Mannul-SP30-MD-01</v>
      </c>
      <c r="O212" s="6">
        <f ca="1">IF(Input!A210="","",INDIRECT("Input!"&amp;ADDRESS(ROW()-2,$O$2)))</f>
        <v>2</v>
      </c>
    </row>
    <row r="213" spans="1:15" x14ac:dyDescent="0.25">
      <c r="A213" s="6" t="str">
        <f ca="1">IF(Input!A211="","",INDIRECT("Input!"&amp;ADDRESS(ROW()-2,$A$2)))</f>
        <v>AFS62A-038384#069</v>
      </c>
      <c r="B213" s="6" t="str">
        <f ca="1">IF(Input!A211="","",INDIRECT("Input!"&amp;ADDRESS(ROW()-2,$B$2)))</f>
        <v>SL1210805-05-02</v>
      </c>
      <c r="C213" s="6">
        <f ca="1">IF(Input!A211="","",INDIRECT("Input!"&amp;ADDRESS(ROW()-2,$C$2)))</f>
        <v>7</v>
      </c>
      <c r="D213" s="4" t="str">
        <f t="shared" ca="1" si="17"/>
        <v>AFS62A</v>
      </c>
      <c r="E213" s="4" t="str">
        <f t="shared" ca="1" si="18"/>
        <v>038384</v>
      </c>
      <c r="F213" s="4" t="str">
        <f t="shared" ca="1" si="19"/>
        <v>SL1210805</v>
      </c>
      <c r="G213" s="4" t="str">
        <f t="shared" ca="1" si="20"/>
        <v>05-02</v>
      </c>
      <c r="H213" s="4">
        <f t="shared" ca="1" si="21"/>
        <v>76</v>
      </c>
      <c r="I213" s="6">
        <f ca="1">IF(Input!A211="","",INDIRECT("Input!"&amp;ADDRESS(ROW()-2,$I$2)))</f>
        <v>317.7</v>
      </c>
      <c r="J213" s="6">
        <f ca="1">IF(Input!A211="","",INDIRECT("Input!"&amp;ADDRESS(ROW()-2,$J$2)))</f>
        <v>4.2</v>
      </c>
      <c r="K213" s="6">
        <f ca="1">IF(Input!A211="","",INDIRECT("Input!"&amp;ADDRESS(ROW()-2,$K$2)))</f>
        <v>1.125</v>
      </c>
      <c r="L213" s="6">
        <f ca="1">IF(Input!A211="","",INDIRECT("Input!"&amp;ADDRESS(ROW()-2,$L$2)))</f>
        <v>30</v>
      </c>
      <c r="M213" s="9">
        <f ca="1">IF(Input!A211="","",INDIRECT("Input!"&amp;ADDRESS(ROW()-2,$M$2)))</f>
        <v>44678.664490740739</v>
      </c>
      <c r="N213" s="6" t="str">
        <f ca="1">IF(Input!A211="","",INDIRECT("Input!"&amp;ADDRESS(ROW()-2,$N$2)))</f>
        <v>GW012-Mannul-SP30-MD-01</v>
      </c>
      <c r="O213" s="6">
        <f ca="1">IF(Input!A211="","",INDIRECT("Input!"&amp;ADDRESS(ROW()-2,$O$2)))</f>
        <v>2</v>
      </c>
    </row>
    <row r="214" spans="1:15" x14ac:dyDescent="0.25">
      <c r="A214" s="6" t="str">
        <f ca="1">IF(Input!A212="","",INDIRECT("Input!"&amp;ADDRESS(ROW()-2,$A$2)))</f>
        <v>W21111206-043#069</v>
      </c>
      <c r="B214" s="6" t="str">
        <f ca="1">IF(Input!A212="","",INDIRECT("Input!"&amp;ADDRESS(ROW()-2,$B$2)))</f>
        <v>SL1210805-05-05</v>
      </c>
      <c r="C214" s="6">
        <f ca="1">IF(Input!A212="","",INDIRECT("Input!"&amp;ADDRESS(ROW()-2,$C$2)))</f>
        <v>6</v>
      </c>
      <c r="D214" s="4" t="str">
        <f t="shared" ca="1" si="17"/>
        <v>W21111206</v>
      </c>
      <c r="E214" s="4" t="str">
        <f t="shared" ca="1" si="18"/>
        <v>043</v>
      </c>
      <c r="F214" s="4" t="str">
        <f t="shared" ca="1" si="19"/>
        <v>SL1210805</v>
      </c>
      <c r="G214" s="4" t="str">
        <f t="shared" ca="1" si="20"/>
        <v>05-05</v>
      </c>
      <c r="H214" s="4">
        <f t="shared" ca="1" si="21"/>
        <v>75</v>
      </c>
      <c r="I214" s="6">
        <f ca="1">IF(Input!A212="","",INDIRECT("Input!"&amp;ADDRESS(ROW()-2,$I$2)))</f>
        <v>430.6</v>
      </c>
      <c r="J214" s="6">
        <f ca="1">IF(Input!A212="","",INDIRECT("Input!"&amp;ADDRESS(ROW()-2,$J$2)))</f>
        <v>5.7</v>
      </c>
      <c r="K214" s="6">
        <f ca="1">IF(Input!A212="","",INDIRECT("Input!"&amp;ADDRESS(ROW()-2,$K$2)))</f>
        <v>1.109</v>
      </c>
      <c r="L214" s="6">
        <f ca="1">IF(Input!A212="","",INDIRECT("Input!"&amp;ADDRESS(ROW()-2,$L$2)))</f>
        <v>30</v>
      </c>
      <c r="M214" s="9">
        <f ca="1">IF(Input!A212="","",INDIRECT("Input!"&amp;ADDRESS(ROW()-2,$M$2)))</f>
        <v>44678.638275462959</v>
      </c>
      <c r="N214" s="6" t="str">
        <f ca="1">IF(Input!A212="","",INDIRECT("Input!"&amp;ADDRESS(ROW()-2,$N$2)))</f>
        <v>GW012-Mannul-SP30-MD-01</v>
      </c>
      <c r="O214" s="6">
        <f ca="1">IF(Input!A212="","",INDIRECT("Input!"&amp;ADDRESS(ROW()-2,$O$2)))</f>
        <v>2</v>
      </c>
    </row>
    <row r="215" spans="1:15" x14ac:dyDescent="0.25">
      <c r="A215" s="6" t="str">
        <f ca="1">IF(Input!A213="","",INDIRECT("Input!"&amp;ADDRESS(ROW()-2,$A$2)))</f>
        <v>AFS62A-001002#069</v>
      </c>
      <c r="B215" s="6" t="str">
        <f ca="1">IF(Input!A213="","",INDIRECT("Input!"&amp;ADDRESS(ROW()-2,$B$2)))</f>
        <v>SL1210805-05-05</v>
      </c>
      <c r="C215" s="6">
        <f ca="1">IF(Input!A213="","",INDIRECT("Input!"&amp;ADDRESS(ROW()-2,$C$2)))</f>
        <v>6</v>
      </c>
      <c r="D215" s="4" t="str">
        <f t="shared" ca="1" si="17"/>
        <v>AFS62A</v>
      </c>
      <c r="E215" s="4" t="str">
        <f t="shared" ca="1" si="18"/>
        <v>001002</v>
      </c>
      <c r="F215" s="4" t="str">
        <f t="shared" ca="1" si="19"/>
        <v>SL1210805</v>
      </c>
      <c r="G215" s="4" t="str">
        <f t="shared" ca="1" si="20"/>
        <v>05-05</v>
      </c>
      <c r="H215" s="4">
        <f t="shared" ca="1" si="21"/>
        <v>75</v>
      </c>
      <c r="I215" s="6">
        <f ca="1">IF(Input!A213="","",INDIRECT("Input!"&amp;ADDRESS(ROW()-2,$I$2)))</f>
        <v>429.7</v>
      </c>
      <c r="J215" s="6">
        <f ca="1">IF(Input!A213="","",INDIRECT("Input!"&amp;ADDRESS(ROW()-2,$J$2)))</f>
        <v>5.7</v>
      </c>
      <c r="K215" s="6">
        <f ca="1">IF(Input!A213="","",INDIRECT("Input!"&amp;ADDRESS(ROW()-2,$K$2)))</f>
        <v>1.1419999999999999</v>
      </c>
      <c r="L215" s="6">
        <f ca="1">IF(Input!A213="","",INDIRECT("Input!"&amp;ADDRESS(ROW()-2,$L$2)))</f>
        <v>30</v>
      </c>
      <c r="M215" s="9">
        <f ca="1">IF(Input!A213="","",INDIRECT("Input!"&amp;ADDRESS(ROW()-2,$M$2)))</f>
        <v>44678.636446759258</v>
      </c>
      <c r="N215" s="6" t="str">
        <f ca="1">IF(Input!A213="","",INDIRECT("Input!"&amp;ADDRESS(ROW()-2,$N$2)))</f>
        <v>GW012-Mannul-SP30-MD-01</v>
      </c>
      <c r="O215" s="6">
        <f ca="1">IF(Input!A213="","",INDIRECT("Input!"&amp;ADDRESS(ROW()-2,$O$2)))</f>
        <v>2</v>
      </c>
    </row>
    <row r="216" spans="1:15" x14ac:dyDescent="0.25">
      <c r="A216" s="6" t="str">
        <f ca="1">IF(Input!A214="","",INDIRECT("Input!"&amp;ADDRESS(ROW()-2,$A$2)))</f>
        <v>W21111203-002#069</v>
      </c>
      <c r="B216" s="6" t="str">
        <f ca="1">IF(Input!A214="","",INDIRECT("Input!"&amp;ADDRESS(ROW()-2,$B$2)))</f>
        <v>SL1210805-05-02</v>
      </c>
      <c r="C216" s="6">
        <f ca="1">IF(Input!A214="","",INDIRECT("Input!"&amp;ADDRESS(ROW()-2,$C$2)))</f>
        <v>6</v>
      </c>
      <c r="D216" s="4" t="str">
        <f t="shared" ca="1" si="17"/>
        <v>W21111203</v>
      </c>
      <c r="E216" s="4" t="str">
        <f t="shared" ca="1" si="18"/>
        <v>002</v>
      </c>
      <c r="F216" s="4" t="str">
        <f t="shared" ca="1" si="19"/>
        <v>SL1210805</v>
      </c>
      <c r="G216" s="4" t="str">
        <f t="shared" ca="1" si="20"/>
        <v>05-02</v>
      </c>
      <c r="H216" s="4">
        <f t="shared" ca="1" si="21"/>
        <v>75</v>
      </c>
      <c r="I216" s="6">
        <f ca="1">IF(Input!A214="","",INDIRECT("Input!"&amp;ADDRESS(ROW()-2,$I$2)))</f>
        <v>410.8</v>
      </c>
      <c r="J216" s="6">
        <f ca="1">IF(Input!A214="","",INDIRECT("Input!"&amp;ADDRESS(ROW()-2,$J$2)))</f>
        <v>5.5</v>
      </c>
      <c r="K216" s="6">
        <f ca="1">IF(Input!A214="","",INDIRECT("Input!"&amp;ADDRESS(ROW()-2,$K$2)))</f>
        <v>1.1140000000000001</v>
      </c>
      <c r="L216" s="6">
        <f ca="1">IF(Input!A214="","",INDIRECT("Input!"&amp;ADDRESS(ROW()-2,$L$2)))</f>
        <v>30</v>
      </c>
      <c r="M216" s="9">
        <f ca="1">IF(Input!A214="","",INDIRECT("Input!"&amp;ADDRESS(ROW()-2,$M$2)))</f>
        <v>44678.634421296294</v>
      </c>
      <c r="N216" s="6" t="str">
        <f ca="1">IF(Input!A214="","",INDIRECT("Input!"&amp;ADDRESS(ROW()-2,$N$2)))</f>
        <v>GW012-Mannul-SP30-MD-01</v>
      </c>
      <c r="O216" s="6">
        <f ca="1">IF(Input!A214="","",INDIRECT("Input!"&amp;ADDRESS(ROW()-2,$O$2)))</f>
        <v>2</v>
      </c>
    </row>
    <row r="217" spans="1:15" x14ac:dyDescent="0.25">
      <c r="A217" s="6" t="str">
        <f ca="1">IF(Input!A215="","",INDIRECT("Input!"&amp;ADDRESS(ROW()-2,$A$2)))</f>
        <v>W21111203-008#069</v>
      </c>
      <c r="B217" s="6" t="str">
        <f ca="1">IF(Input!A215="","",INDIRECT("Input!"&amp;ADDRESS(ROW()-2,$B$2)))</f>
        <v>SL1210805-05-06</v>
      </c>
      <c r="C217" s="6">
        <f ca="1">IF(Input!A215="","",INDIRECT("Input!"&amp;ADDRESS(ROW()-2,$C$2)))</f>
        <v>6</v>
      </c>
      <c r="D217" s="4" t="str">
        <f t="shared" ca="1" si="17"/>
        <v>W21111203</v>
      </c>
      <c r="E217" s="4" t="str">
        <f t="shared" ca="1" si="18"/>
        <v>008</v>
      </c>
      <c r="F217" s="4" t="str">
        <f t="shared" ca="1" si="19"/>
        <v>SL1210805</v>
      </c>
      <c r="G217" s="4" t="str">
        <f t="shared" ca="1" si="20"/>
        <v>05-06</v>
      </c>
      <c r="H217" s="4">
        <f t="shared" ca="1" si="21"/>
        <v>75</v>
      </c>
      <c r="I217" s="6">
        <f ca="1">IF(Input!A215="","",INDIRECT("Input!"&amp;ADDRESS(ROW()-2,$I$2)))</f>
        <v>384.2</v>
      </c>
      <c r="J217" s="6">
        <f ca="1">IF(Input!A215="","",INDIRECT("Input!"&amp;ADDRESS(ROW()-2,$J$2)))</f>
        <v>5.0999999999999996</v>
      </c>
      <c r="K217" s="6">
        <f ca="1">IF(Input!A215="","",INDIRECT("Input!"&amp;ADDRESS(ROW()-2,$K$2)))</f>
        <v>1.173</v>
      </c>
      <c r="L217" s="6">
        <f ca="1">IF(Input!A215="","",INDIRECT("Input!"&amp;ADDRESS(ROW()-2,$L$2)))</f>
        <v>30</v>
      </c>
      <c r="M217" s="9">
        <f ca="1">IF(Input!A215="","",INDIRECT("Input!"&amp;ADDRESS(ROW()-2,$M$2)))</f>
        <v>44678.632303240738</v>
      </c>
      <c r="N217" s="6" t="str">
        <f ca="1">IF(Input!A215="","",INDIRECT("Input!"&amp;ADDRESS(ROW()-2,$N$2)))</f>
        <v>GW012-Mannul-SP30-MD-01</v>
      </c>
      <c r="O217" s="6">
        <f ca="1">IF(Input!A215="","",INDIRECT("Input!"&amp;ADDRESS(ROW()-2,$O$2)))</f>
        <v>2</v>
      </c>
    </row>
    <row r="218" spans="1:15" x14ac:dyDescent="0.25">
      <c r="A218" s="6" t="str">
        <f ca="1">IF(Input!A216="","",INDIRECT("Input!"&amp;ADDRESS(ROW()-2,$A$2)))</f>
        <v>W21111205-067#069</v>
      </c>
      <c r="B218" s="6" t="str">
        <f ca="1">IF(Input!A216="","",INDIRECT("Input!"&amp;ADDRESS(ROW()-2,$B$2)))</f>
        <v>SL1210805-05-05</v>
      </c>
      <c r="C218" s="6">
        <f ca="1">IF(Input!A216="","",INDIRECT("Input!"&amp;ADDRESS(ROW()-2,$C$2)))</f>
        <v>6</v>
      </c>
      <c r="D218" s="4" t="str">
        <f t="shared" ca="1" si="17"/>
        <v>W21111205</v>
      </c>
      <c r="E218" s="4" t="str">
        <f t="shared" ca="1" si="18"/>
        <v>067</v>
      </c>
      <c r="F218" s="4" t="str">
        <f t="shared" ca="1" si="19"/>
        <v>SL1210805</v>
      </c>
      <c r="G218" s="4" t="str">
        <f t="shared" ca="1" si="20"/>
        <v>05-05</v>
      </c>
      <c r="H218" s="4">
        <f t="shared" ca="1" si="21"/>
        <v>75</v>
      </c>
      <c r="I218" s="6">
        <f ca="1">IF(Input!A216="","",INDIRECT("Input!"&amp;ADDRESS(ROW()-2,$I$2)))</f>
        <v>437</v>
      </c>
      <c r="J218" s="6">
        <f ca="1">IF(Input!A216="","",INDIRECT("Input!"&amp;ADDRESS(ROW()-2,$J$2)))</f>
        <v>5.8</v>
      </c>
      <c r="K218" s="6">
        <f ca="1">IF(Input!A216="","",INDIRECT("Input!"&amp;ADDRESS(ROW()-2,$K$2)))</f>
        <v>1.1859999999999999</v>
      </c>
      <c r="L218" s="6">
        <f ca="1">IF(Input!A216="","",INDIRECT("Input!"&amp;ADDRESS(ROW()-2,$L$2)))</f>
        <v>30</v>
      </c>
      <c r="M218" s="9">
        <f ca="1">IF(Input!A216="","",INDIRECT("Input!"&amp;ADDRESS(ROW()-2,$M$2)))</f>
        <v>44678.629861111112</v>
      </c>
      <c r="N218" s="6" t="str">
        <f ca="1">IF(Input!A216="","",INDIRECT("Input!"&amp;ADDRESS(ROW()-2,$N$2)))</f>
        <v>GW012-Mannul-SP30-MD-01</v>
      </c>
      <c r="O218" s="6">
        <f ca="1">IF(Input!A216="","",INDIRECT("Input!"&amp;ADDRESS(ROW()-2,$O$2)))</f>
        <v>2</v>
      </c>
    </row>
    <row r="219" spans="1:15" x14ac:dyDescent="0.25">
      <c r="A219" s="6" t="str">
        <f ca="1">IF(Input!A217="","",INDIRECT("Input!"&amp;ADDRESS(ROW()-2,$A$2)))</f>
        <v>W21111204-003#069</v>
      </c>
      <c r="B219" s="6" t="str">
        <f ca="1">IF(Input!A217="","",INDIRECT("Input!"&amp;ADDRESS(ROW()-2,$B$2)))</f>
        <v>SL1210805-05-05</v>
      </c>
      <c r="C219" s="6">
        <f ca="1">IF(Input!A217="","",INDIRECT("Input!"&amp;ADDRESS(ROW()-2,$C$2)))</f>
        <v>6</v>
      </c>
      <c r="D219" s="4" t="str">
        <f t="shared" ca="1" si="17"/>
        <v>W21111204</v>
      </c>
      <c r="E219" s="4" t="str">
        <f t="shared" ca="1" si="18"/>
        <v>003</v>
      </c>
      <c r="F219" s="4" t="str">
        <f t="shared" ca="1" si="19"/>
        <v>SL1210805</v>
      </c>
      <c r="G219" s="4" t="str">
        <f t="shared" ca="1" si="20"/>
        <v>05-05</v>
      </c>
      <c r="H219" s="4">
        <f t="shared" ca="1" si="21"/>
        <v>75</v>
      </c>
      <c r="I219" s="6">
        <f ca="1">IF(Input!A217="","",INDIRECT("Input!"&amp;ADDRESS(ROW()-2,$I$2)))</f>
        <v>345.4</v>
      </c>
      <c r="J219" s="6">
        <f ca="1">IF(Input!A217="","",INDIRECT("Input!"&amp;ADDRESS(ROW()-2,$J$2)))</f>
        <v>4.5999999999999996</v>
      </c>
      <c r="K219" s="6">
        <f ca="1">IF(Input!A217="","",INDIRECT("Input!"&amp;ADDRESS(ROW()-2,$K$2)))</f>
        <v>1.123</v>
      </c>
      <c r="L219" s="6">
        <f ca="1">IF(Input!A217="","",INDIRECT("Input!"&amp;ADDRESS(ROW()-2,$L$2)))</f>
        <v>30</v>
      </c>
      <c r="M219" s="9">
        <f ca="1">IF(Input!A217="","",INDIRECT("Input!"&amp;ADDRESS(ROW()-2,$M$2)))</f>
        <v>44678.627465277779</v>
      </c>
      <c r="N219" s="6" t="str">
        <f ca="1">IF(Input!A217="","",INDIRECT("Input!"&amp;ADDRESS(ROW()-2,$N$2)))</f>
        <v>GW012-Mannul-SP30-MD-01</v>
      </c>
      <c r="O219" s="6">
        <f ca="1">IF(Input!A217="","",INDIRECT("Input!"&amp;ADDRESS(ROW()-2,$O$2)))</f>
        <v>2</v>
      </c>
    </row>
    <row r="220" spans="1:15" x14ac:dyDescent="0.25">
      <c r="A220" s="6" t="str">
        <f ca="1">IF(Input!A218="","",INDIRECT("Input!"&amp;ADDRESS(ROW()-2,$A$2)))</f>
        <v>W21111204-002#069</v>
      </c>
      <c r="B220" s="6" t="str">
        <f ca="1">IF(Input!A218="","",INDIRECT("Input!"&amp;ADDRESS(ROW()-2,$B$2)))</f>
        <v>SL1210805-05-02</v>
      </c>
      <c r="C220" s="6">
        <f ca="1">IF(Input!A218="","",INDIRECT("Input!"&amp;ADDRESS(ROW()-2,$C$2)))</f>
        <v>6</v>
      </c>
      <c r="D220" s="4" t="str">
        <f t="shared" ca="1" si="17"/>
        <v>W21111204</v>
      </c>
      <c r="E220" s="4" t="str">
        <f t="shared" ca="1" si="18"/>
        <v>002</v>
      </c>
      <c r="F220" s="4" t="str">
        <f t="shared" ca="1" si="19"/>
        <v>SL1210805</v>
      </c>
      <c r="G220" s="4" t="str">
        <f t="shared" ca="1" si="20"/>
        <v>05-02</v>
      </c>
      <c r="H220" s="4">
        <f t="shared" ca="1" si="21"/>
        <v>75</v>
      </c>
      <c r="I220" s="6">
        <f ca="1">IF(Input!A218="","",INDIRECT("Input!"&amp;ADDRESS(ROW()-2,$I$2)))</f>
        <v>415.7</v>
      </c>
      <c r="J220" s="6">
        <f ca="1">IF(Input!A218="","",INDIRECT("Input!"&amp;ADDRESS(ROW()-2,$J$2)))</f>
        <v>5.6</v>
      </c>
      <c r="K220" s="6">
        <f ca="1">IF(Input!A218="","",INDIRECT("Input!"&amp;ADDRESS(ROW()-2,$K$2)))</f>
        <v>1.101</v>
      </c>
      <c r="L220" s="6">
        <f ca="1">IF(Input!A218="","",INDIRECT("Input!"&amp;ADDRESS(ROW()-2,$L$2)))</f>
        <v>30</v>
      </c>
      <c r="M220" s="9">
        <f ca="1">IF(Input!A218="","",INDIRECT("Input!"&amp;ADDRESS(ROW()-2,$M$2)))</f>
        <v>44678.625231481485</v>
      </c>
      <c r="N220" s="6" t="str">
        <f ca="1">IF(Input!A218="","",INDIRECT("Input!"&amp;ADDRESS(ROW()-2,$N$2)))</f>
        <v>GW012-Mannul-SP30-MD-01</v>
      </c>
      <c r="O220" s="6">
        <f ca="1">IF(Input!A218="","",INDIRECT("Input!"&amp;ADDRESS(ROW()-2,$O$2)))</f>
        <v>2</v>
      </c>
    </row>
    <row r="221" spans="1:15" x14ac:dyDescent="0.25">
      <c r="A221" s="6" t="str">
        <f ca="1">IF(Input!A219="","",INDIRECT("Input!"&amp;ADDRESS(ROW()-2,$A$2)))</f>
        <v>W21111206-044#069</v>
      </c>
      <c r="B221" s="6" t="str">
        <f ca="1">IF(Input!A219="","",INDIRECT("Input!"&amp;ADDRESS(ROW()-2,$B$2)))</f>
        <v>SL1210805-05-06</v>
      </c>
      <c r="C221" s="6">
        <f ca="1">IF(Input!A219="","",INDIRECT("Input!"&amp;ADDRESS(ROW()-2,$C$2)))</f>
        <v>6</v>
      </c>
      <c r="D221" s="4" t="str">
        <f t="shared" ca="1" si="17"/>
        <v>W21111206</v>
      </c>
      <c r="E221" s="4" t="str">
        <f t="shared" ca="1" si="18"/>
        <v>044</v>
      </c>
      <c r="F221" s="4" t="str">
        <f t="shared" ca="1" si="19"/>
        <v>SL1210805</v>
      </c>
      <c r="G221" s="4" t="str">
        <f t="shared" ca="1" si="20"/>
        <v>05-06</v>
      </c>
      <c r="H221" s="4">
        <f t="shared" ca="1" si="21"/>
        <v>75</v>
      </c>
      <c r="I221" s="6">
        <f ca="1">IF(Input!A219="","",INDIRECT("Input!"&amp;ADDRESS(ROW()-2,$I$2)))</f>
        <v>415.2</v>
      </c>
      <c r="J221" s="6">
        <f ca="1">IF(Input!A219="","",INDIRECT("Input!"&amp;ADDRESS(ROW()-2,$J$2)))</f>
        <v>5.5</v>
      </c>
      <c r="K221" s="6">
        <f ca="1">IF(Input!A219="","",INDIRECT("Input!"&amp;ADDRESS(ROW()-2,$K$2)))</f>
        <v>1.266</v>
      </c>
      <c r="L221" s="6">
        <f ca="1">IF(Input!A219="","",INDIRECT("Input!"&amp;ADDRESS(ROW()-2,$L$2)))</f>
        <v>30</v>
      </c>
      <c r="M221" s="9">
        <f ca="1">IF(Input!A219="","",INDIRECT("Input!"&amp;ADDRESS(ROW()-2,$M$2)))</f>
        <v>44678.623032407406</v>
      </c>
      <c r="N221" s="6" t="str">
        <f ca="1">IF(Input!A219="","",INDIRECT("Input!"&amp;ADDRESS(ROW()-2,$N$2)))</f>
        <v>GW012-Mannul-SP30-MD-01</v>
      </c>
      <c r="O221" s="6">
        <f ca="1">IF(Input!A219="","",INDIRECT("Input!"&amp;ADDRESS(ROW()-2,$O$2)))</f>
        <v>2</v>
      </c>
    </row>
    <row r="222" spans="1:15" x14ac:dyDescent="0.25">
      <c r="A222" s="6" t="str">
        <f ca="1">IF(Input!A220="","",INDIRECT("Input!"&amp;ADDRESS(ROW()-2,$A$2)))</f>
        <v>W21111205-066#069</v>
      </c>
      <c r="B222" s="6" t="str">
        <f ca="1">IF(Input!A220="","",INDIRECT("Input!"&amp;ADDRESS(ROW()-2,$B$2)))</f>
        <v>SL1210805-05-02</v>
      </c>
      <c r="C222" s="6">
        <f ca="1">IF(Input!A220="","",INDIRECT("Input!"&amp;ADDRESS(ROW()-2,$C$2)))</f>
        <v>6</v>
      </c>
      <c r="D222" s="4" t="str">
        <f t="shared" ca="1" si="17"/>
        <v>W21111205</v>
      </c>
      <c r="E222" s="4" t="str">
        <f t="shared" ca="1" si="18"/>
        <v>066</v>
      </c>
      <c r="F222" s="4" t="str">
        <f t="shared" ca="1" si="19"/>
        <v>SL1210805</v>
      </c>
      <c r="G222" s="4" t="str">
        <f t="shared" ca="1" si="20"/>
        <v>05-02</v>
      </c>
      <c r="H222" s="4">
        <f t="shared" ca="1" si="21"/>
        <v>75</v>
      </c>
      <c r="I222" s="6">
        <f ca="1">IF(Input!A220="","",INDIRECT("Input!"&amp;ADDRESS(ROW()-2,$I$2)))</f>
        <v>380.9</v>
      </c>
      <c r="J222" s="6">
        <f ca="1">IF(Input!A220="","",INDIRECT("Input!"&amp;ADDRESS(ROW()-2,$J$2)))</f>
        <v>5.0999999999999996</v>
      </c>
      <c r="K222" s="6">
        <f ca="1">IF(Input!A220="","",INDIRECT("Input!"&amp;ADDRESS(ROW()-2,$K$2)))</f>
        <v>1.133</v>
      </c>
      <c r="L222" s="6">
        <f ca="1">IF(Input!A220="","",INDIRECT("Input!"&amp;ADDRESS(ROW()-2,$L$2)))</f>
        <v>30</v>
      </c>
      <c r="M222" s="9">
        <f ca="1">IF(Input!A220="","",INDIRECT("Input!"&amp;ADDRESS(ROW()-2,$M$2)))</f>
        <v>44678.620891203704</v>
      </c>
      <c r="N222" s="6" t="str">
        <f ca="1">IF(Input!A220="","",INDIRECT("Input!"&amp;ADDRESS(ROW()-2,$N$2)))</f>
        <v>GW012-Mannul-SP30-MD-01</v>
      </c>
      <c r="O222" s="6">
        <f ca="1">IF(Input!A220="","",INDIRECT("Input!"&amp;ADDRESS(ROW()-2,$O$2)))</f>
        <v>2</v>
      </c>
    </row>
    <row r="223" spans="1:15" x14ac:dyDescent="0.25">
      <c r="A223" s="6" t="str">
        <f ca="1">IF(Input!A221="","",INDIRECT("Input!"&amp;ADDRESS(ROW()-2,$A$2)))</f>
        <v>AFS62A-090138#069</v>
      </c>
      <c r="B223" s="6" t="str">
        <f ca="1">IF(Input!A221="","",INDIRECT("Input!"&amp;ADDRESS(ROW()-2,$B$2)))</f>
        <v>SL1210805-05-06</v>
      </c>
      <c r="C223" s="6">
        <f ca="1">IF(Input!A221="","",INDIRECT("Input!"&amp;ADDRESS(ROW()-2,$C$2)))</f>
        <v>6</v>
      </c>
      <c r="D223" s="4" t="str">
        <f t="shared" ca="1" si="17"/>
        <v>AFS62A</v>
      </c>
      <c r="E223" s="4" t="str">
        <f t="shared" ca="1" si="18"/>
        <v>090138</v>
      </c>
      <c r="F223" s="4" t="str">
        <f t="shared" ca="1" si="19"/>
        <v>SL1210805</v>
      </c>
      <c r="G223" s="4" t="str">
        <f t="shared" ca="1" si="20"/>
        <v>05-06</v>
      </c>
      <c r="H223" s="4">
        <f t="shared" ca="1" si="21"/>
        <v>75</v>
      </c>
      <c r="I223" s="6">
        <f ca="1">IF(Input!A221="","",INDIRECT("Input!"&amp;ADDRESS(ROW()-2,$I$2)))</f>
        <v>388.5</v>
      </c>
      <c r="J223" s="6">
        <f ca="1">IF(Input!A221="","",INDIRECT("Input!"&amp;ADDRESS(ROW()-2,$J$2)))</f>
        <v>5.2</v>
      </c>
      <c r="K223" s="6">
        <f ca="1">IF(Input!A221="","",INDIRECT("Input!"&amp;ADDRESS(ROW()-2,$K$2)))</f>
        <v>1.218</v>
      </c>
      <c r="L223" s="6">
        <f ca="1">IF(Input!A221="","",INDIRECT("Input!"&amp;ADDRESS(ROW()-2,$L$2)))</f>
        <v>30</v>
      </c>
      <c r="M223" s="9">
        <f ca="1">IF(Input!A221="","",INDIRECT("Input!"&amp;ADDRESS(ROW()-2,$M$2)))</f>
        <v>44678.618136574078</v>
      </c>
      <c r="N223" s="6" t="str">
        <f ca="1">IF(Input!A221="","",INDIRECT("Input!"&amp;ADDRESS(ROW()-2,$N$2)))</f>
        <v>GW012-Mannul-SP30-MD-01</v>
      </c>
      <c r="O223" s="6">
        <f ca="1">IF(Input!A221="","",INDIRECT("Input!"&amp;ADDRESS(ROW()-2,$O$2)))</f>
        <v>2</v>
      </c>
    </row>
    <row r="224" spans="1:15" x14ac:dyDescent="0.25">
      <c r="A224" s="6" t="str">
        <f ca="1">IF(Input!A222="","",INDIRECT("Input!"&amp;ADDRESS(ROW()-2,$A$2)))</f>
        <v>W21111205-068#069</v>
      </c>
      <c r="B224" s="6" t="str">
        <f ca="1">IF(Input!A222="","",INDIRECT("Input!"&amp;ADDRESS(ROW()-2,$B$2)))</f>
        <v>SL1210805-05-06</v>
      </c>
      <c r="C224" s="6">
        <f ca="1">IF(Input!A222="","",INDIRECT("Input!"&amp;ADDRESS(ROW()-2,$C$2)))</f>
        <v>6</v>
      </c>
      <c r="D224" s="4" t="str">
        <f t="shared" ca="1" si="17"/>
        <v>W21111205</v>
      </c>
      <c r="E224" s="4" t="str">
        <f t="shared" ca="1" si="18"/>
        <v>068</v>
      </c>
      <c r="F224" s="4" t="str">
        <f t="shared" ca="1" si="19"/>
        <v>SL1210805</v>
      </c>
      <c r="G224" s="4" t="str">
        <f t="shared" ca="1" si="20"/>
        <v>05-06</v>
      </c>
      <c r="H224" s="4">
        <f t="shared" ca="1" si="21"/>
        <v>75</v>
      </c>
      <c r="I224" s="6">
        <f ca="1">IF(Input!A222="","",INDIRECT("Input!"&amp;ADDRESS(ROW()-2,$I$2)))</f>
        <v>478.9</v>
      </c>
      <c r="J224" s="6">
        <f ca="1">IF(Input!A222="","",INDIRECT("Input!"&amp;ADDRESS(ROW()-2,$J$2)))</f>
        <v>6.4</v>
      </c>
      <c r="K224" s="6">
        <f ca="1">IF(Input!A222="","",INDIRECT("Input!"&amp;ADDRESS(ROW()-2,$K$2)))</f>
        <v>1.145</v>
      </c>
      <c r="L224" s="6">
        <f ca="1">IF(Input!A222="","",INDIRECT("Input!"&amp;ADDRESS(ROW()-2,$L$2)))</f>
        <v>30</v>
      </c>
      <c r="M224" s="9">
        <f ca="1">IF(Input!A222="","",INDIRECT("Input!"&amp;ADDRESS(ROW()-2,$M$2)))</f>
        <v>44678.616168981483</v>
      </c>
      <c r="N224" s="6" t="str">
        <f ca="1">IF(Input!A222="","",INDIRECT("Input!"&amp;ADDRESS(ROW()-2,$N$2)))</f>
        <v>GW012-Mannul-SP30-MD-01</v>
      </c>
      <c r="O224" s="6">
        <f ca="1">IF(Input!A222="","",INDIRECT("Input!"&amp;ADDRESS(ROW()-2,$O$2)))</f>
        <v>2</v>
      </c>
    </row>
    <row r="225" spans="1:15" x14ac:dyDescent="0.25">
      <c r="A225" s="6" t="str">
        <f ca="1">IF(Input!A223="","",INDIRECT("Input!"&amp;ADDRESS(ROW()-2,$A$2)))</f>
        <v>W21111204-004#069</v>
      </c>
      <c r="B225" s="6" t="str">
        <f ca="1">IF(Input!A223="","",INDIRECT("Input!"&amp;ADDRESS(ROW()-2,$B$2)))</f>
        <v>SL1210805-05-06</v>
      </c>
      <c r="C225" s="6">
        <f ca="1">IF(Input!A223="","",INDIRECT("Input!"&amp;ADDRESS(ROW()-2,$C$2)))</f>
        <v>6</v>
      </c>
      <c r="D225" s="4" t="str">
        <f t="shared" ca="1" si="17"/>
        <v>W21111204</v>
      </c>
      <c r="E225" s="4" t="str">
        <f t="shared" ca="1" si="18"/>
        <v>004</v>
      </c>
      <c r="F225" s="4" t="str">
        <f t="shared" ca="1" si="19"/>
        <v>SL1210805</v>
      </c>
      <c r="G225" s="4" t="str">
        <f t="shared" ca="1" si="20"/>
        <v>05-06</v>
      </c>
      <c r="H225" s="4">
        <f t="shared" ca="1" si="21"/>
        <v>75</v>
      </c>
      <c r="I225" s="6">
        <f ca="1">IF(Input!A223="","",INDIRECT("Input!"&amp;ADDRESS(ROW()-2,$I$2)))</f>
        <v>402</v>
      </c>
      <c r="J225" s="6">
        <f ca="1">IF(Input!A223="","",INDIRECT("Input!"&amp;ADDRESS(ROW()-2,$J$2)))</f>
        <v>5.4</v>
      </c>
      <c r="K225" s="6">
        <f ca="1">IF(Input!A223="","",INDIRECT("Input!"&amp;ADDRESS(ROW()-2,$K$2)))</f>
        <v>1.1120000000000001</v>
      </c>
      <c r="L225" s="6">
        <f ca="1">IF(Input!A223="","",INDIRECT("Input!"&amp;ADDRESS(ROW()-2,$L$2)))</f>
        <v>30</v>
      </c>
      <c r="M225" s="9">
        <f ca="1">IF(Input!A223="","",INDIRECT("Input!"&amp;ADDRESS(ROW()-2,$M$2)))</f>
        <v>44678.614085648151</v>
      </c>
      <c r="N225" s="6" t="str">
        <f ca="1">IF(Input!A223="","",INDIRECT("Input!"&amp;ADDRESS(ROW()-2,$N$2)))</f>
        <v>GW012-Mannul-SP30-MD-01</v>
      </c>
      <c r="O225" s="6">
        <f ca="1">IF(Input!A223="","",INDIRECT("Input!"&amp;ADDRESS(ROW()-2,$O$2)))</f>
        <v>2</v>
      </c>
    </row>
    <row r="226" spans="1:15" x14ac:dyDescent="0.25">
      <c r="A226" s="6" t="str">
        <f ca="1">IF(Input!A224="","",INDIRECT("Input!"&amp;ADDRESS(ROW()-2,$A$2)))</f>
        <v>W21111206-042#069</v>
      </c>
      <c r="B226" s="6" t="str">
        <f ca="1">IF(Input!A224="","",INDIRECT("Input!"&amp;ADDRESS(ROW()-2,$B$2)))</f>
        <v>SL1210805-05-02</v>
      </c>
      <c r="C226" s="6">
        <f ca="1">IF(Input!A224="","",INDIRECT("Input!"&amp;ADDRESS(ROW()-2,$C$2)))</f>
        <v>6</v>
      </c>
      <c r="D226" s="4" t="str">
        <f t="shared" ca="1" si="17"/>
        <v>W21111206</v>
      </c>
      <c r="E226" s="4" t="str">
        <f t="shared" ca="1" si="18"/>
        <v>042</v>
      </c>
      <c r="F226" s="4" t="str">
        <f t="shared" ca="1" si="19"/>
        <v>SL1210805</v>
      </c>
      <c r="G226" s="4" t="str">
        <f t="shared" ca="1" si="20"/>
        <v>05-02</v>
      </c>
      <c r="H226" s="4">
        <f t="shared" ca="1" si="21"/>
        <v>75</v>
      </c>
      <c r="I226" s="6">
        <f ca="1">IF(Input!A224="","",INDIRECT("Input!"&amp;ADDRESS(ROW()-2,$I$2)))</f>
        <v>399.4</v>
      </c>
      <c r="J226" s="6">
        <f ca="1">IF(Input!A224="","",INDIRECT("Input!"&amp;ADDRESS(ROW()-2,$J$2)))</f>
        <v>5.3</v>
      </c>
      <c r="K226" s="6">
        <f ca="1">IF(Input!A224="","",INDIRECT("Input!"&amp;ADDRESS(ROW()-2,$K$2)))</f>
        <v>1.2</v>
      </c>
      <c r="L226" s="6">
        <f ca="1">IF(Input!A224="","",INDIRECT("Input!"&amp;ADDRESS(ROW()-2,$L$2)))</f>
        <v>30</v>
      </c>
      <c r="M226" s="9">
        <f ca="1">IF(Input!A224="","",INDIRECT("Input!"&amp;ADDRESS(ROW()-2,$M$2)))</f>
        <v>44678.612060185187</v>
      </c>
      <c r="N226" s="6" t="str">
        <f ca="1">IF(Input!A224="","",INDIRECT("Input!"&amp;ADDRESS(ROW()-2,$N$2)))</f>
        <v>GW012-Mannul-SP30-MD-01</v>
      </c>
      <c r="O226" s="6">
        <f ca="1">IF(Input!A224="","",INDIRECT("Input!"&amp;ADDRESS(ROW()-2,$O$2)))</f>
        <v>2</v>
      </c>
    </row>
    <row r="227" spans="1:15" x14ac:dyDescent="0.25">
      <c r="A227" s="6" t="str">
        <f ca="1">IF(Input!A225="","",INDIRECT("Input!"&amp;ADDRESS(ROW()-2,$A$2)))</f>
        <v>W21111203-007#069</v>
      </c>
      <c r="B227" s="6" t="str">
        <f ca="1">IF(Input!A225="","",INDIRECT("Input!"&amp;ADDRESS(ROW()-2,$B$2)))</f>
        <v>SL1210805-05-05</v>
      </c>
      <c r="C227" s="6">
        <f ca="1">IF(Input!A225="","",INDIRECT("Input!"&amp;ADDRESS(ROW()-2,$C$2)))</f>
        <v>6</v>
      </c>
      <c r="D227" s="4" t="str">
        <f t="shared" ref="D227:D290" ca="1" si="22">IF(A227="","",MID(A227,1,FIND("-",A227,1)-1))</f>
        <v>W21111203</v>
      </c>
      <c r="E227" s="4" t="str">
        <f t="shared" ref="E227:E290" ca="1" si="23">IF(A227="","",MID(A227,FIND("-",A227)+1,FIND("#",A227)-FIND("-",A227)-1))</f>
        <v>007</v>
      </c>
      <c r="F227" s="4" t="str">
        <f t="shared" ref="F227:F290" ca="1" si="24">IF(B227="","",MID(B227,1,FIND("-",B227,1)-1))</f>
        <v>SL1210805</v>
      </c>
      <c r="G227" s="4" t="str">
        <f t="shared" ref="G227:G290" ca="1" si="25">IF(B227="","",MID(B227,FIND("-",B227)+1,LEN(B227)-FIND("-",B227)))</f>
        <v>05-05</v>
      </c>
      <c r="H227" s="4">
        <f t="shared" ref="H227:H290" ca="1" si="26">IF(A227="","",MID(A227,FIND("#",A227,1)+1,3)+C227)</f>
        <v>75</v>
      </c>
      <c r="I227" s="6">
        <f ca="1">IF(Input!A225="","",INDIRECT("Input!"&amp;ADDRESS(ROW()-2,$I$2)))</f>
        <v>432.1</v>
      </c>
      <c r="J227" s="6">
        <f ca="1">IF(Input!A225="","",INDIRECT("Input!"&amp;ADDRESS(ROW()-2,$J$2)))</f>
        <v>5.8</v>
      </c>
      <c r="K227" s="6">
        <f ca="1">IF(Input!A225="","",INDIRECT("Input!"&amp;ADDRESS(ROW()-2,$K$2)))</f>
        <v>1.093</v>
      </c>
      <c r="L227" s="6">
        <f ca="1">IF(Input!A225="","",INDIRECT("Input!"&amp;ADDRESS(ROW()-2,$L$2)))</f>
        <v>30</v>
      </c>
      <c r="M227" s="9">
        <f ca="1">IF(Input!A225="","",INDIRECT("Input!"&amp;ADDRESS(ROW()-2,$M$2)))</f>
        <v>44678.609398148146</v>
      </c>
      <c r="N227" s="6" t="str">
        <f ca="1">IF(Input!A225="","",INDIRECT("Input!"&amp;ADDRESS(ROW()-2,$N$2)))</f>
        <v>GW012-Mannul-SP30-MD-01</v>
      </c>
      <c r="O227" s="6">
        <f ca="1">IF(Input!A225="","",INDIRECT("Input!"&amp;ADDRESS(ROW()-2,$O$2)))</f>
        <v>2</v>
      </c>
    </row>
    <row r="228" spans="1:15" x14ac:dyDescent="0.25">
      <c r="A228" s="6" t="str">
        <f ca="1">IF(Input!A226="","",INDIRECT("Input!"&amp;ADDRESS(ROW()-2,$A$2)))</f>
        <v>AFS62A-038384#069</v>
      </c>
      <c r="B228" s="6" t="str">
        <f ca="1">IF(Input!A226="","",INDIRECT("Input!"&amp;ADDRESS(ROW()-2,$B$2)))</f>
        <v>SL1210805-05-02</v>
      </c>
      <c r="C228" s="6">
        <f ca="1">IF(Input!A226="","",INDIRECT("Input!"&amp;ADDRESS(ROW()-2,$C$2)))</f>
        <v>6</v>
      </c>
      <c r="D228" s="4" t="str">
        <f t="shared" ca="1" si="22"/>
        <v>AFS62A</v>
      </c>
      <c r="E228" s="4" t="str">
        <f t="shared" ca="1" si="23"/>
        <v>038384</v>
      </c>
      <c r="F228" s="4" t="str">
        <f t="shared" ca="1" si="24"/>
        <v>SL1210805</v>
      </c>
      <c r="G228" s="4" t="str">
        <f t="shared" ca="1" si="25"/>
        <v>05-02</v>
      </c>
      <c r="H228" s="4">
        <f t="shared" ca="1" si="26"/>
        <v>75</v>
      </c>
      <c r="I228" s="6">
        <f ca="1">IF(Input!A226="","",INDIRECT("Input!"&amp;ADDRESS(ROW()-2,$I$2)))</f>
        <v>386.4</v>
      </c>
      <c r="J228" s="6">
        <f ca="1">IF(Input!A226="","",INDIRECT("Input!"&amp;ADDRESS(ROW()-2,$J$2)))</f>
        <v>5.2</v>
      </c>
      <c r="K228" s="6">
        <f ca="1">IF(Input!A226="","",INDIRECT("Input!"&amp;ADDRESS(ROW()-2,$K$2)))</f>
        <v>1.135</v>
      </c>
      <c r="L228" s="6">
        <f ca="1">IF(Input!A226="","",INDIRECT("Input!"&amp;ADDRESS(ROW()-2,$L$2)))</f>
        <v>30</v>
      </c>
      <c r="M228" s="9">
        <f ca="1">IF(Input!A226="","",INDIRECT("Input!"&amp;ADDRESS(ROW()-2,$M$2)))</f>
        <v>44678.607372685183</v>
      </c>
      <c r="N228" s="6" t="str">
        <f ca="1">IF(Input!A226="","",INDIRECT("Input!"&amp;ADDRESS(ROW()-2,$N$2)))</f>
        <v>GW012-Mannul-SP30-MD-01</v>
      </c>
      <c r="O228" s="6">
        <f ca="1">IF(Input!A226="","",INDIRECT("Input!"&amp;ADDRESS(ROW()-2,$O$2)))</f>
        <v>2</v>
      </c>
    </row>
    <row r="229" spans="1:15" x14ac:dyDescent="0.25">
      <c r="A229" s="6" t="str">
        <f ca="1">IF(Input!A227="","",INDIRECT("Input!"&amp;ADDRESS(ROW()-2,$A$2)))</f>
        <v>W21111205-066#069</v>
      </c>
      <c r="B229" s="6" t="str">
        <f ca="1">IF(Input!A227="","",INDIRECT("Input!"&amp;ADDRESS(ROW()-2,$B$2)))</f>
        <v>SL1210805-05-02</v>
      </c>
      <c r="C229" s="6">
        <f ca="1">IF(Input!A227="","",INDIRECT("Input!"&amp;ADDRESS(ROW()-2,$C$2)))</f>
        <v>5</v>
      </c>
      <c r="D229" s="4" t="str">
        <f t="shared" ca="1" si="22"/>
        <v>W21111205</v>
      </c>
      <c r="E229" s="4" t="str">
        <f t="shared" ca="1" si="23"/>
        <v>066</v>
      </c>
      <c r="F229" s="4" t="str">
        <f t="shared" ca="1" si="24"/>
        <v>SL1210805</v>
      </c>
      <c r="G229" s="4" t="str">
        <f t="shared" ca="1" si="25"/>
        <v>05-02</v>
      </c>
      <c r="H229" s="4">
        <f t="shared" ca="1" si="26"/>
        <v>74</v>
      </c>
      <c r="I229" s="6">
        <f ca="1">IF(Input!A227="","",INDIRECT("Input!"&amp;ADDRESS(ROW()-2,$I$2)))</f>
        <v>419.6</v>
      </c>
      <c r="J229" s="6">
        <f ca="1">IF(Input!A227="","",INDIRECT("Input!"&amp;ADDRESS(ROW()-2,$J$2)))</f>
        <v>5.6</v>
      </c>
      <c r="K229" s="6">
        <f ca="1">IF(Input!A227="","",INDIRECT("Input!"&amp;ADDRESS(ROW()-2,$K$2)))</f>
        <v>1.161</v>
      </c>
      <c r="L229" s="6">
        <f ca="1">IF(Input!A227="","",INDIRECT("Input!"&amp;ADDRESS(ROW()-2,$L$2)))</f>
        <v>30</v>
      </c>
      <c r="M229" s="9">
        <f ca="1">IF(Input!A227="","",INDIRECT("Input!"&amp;ADDRESS(ROW()-2,$M$2)))</f>
        <v>44678.601006944446</v>
      </c>
      <c r="N229" s="6" t="str">
        <f ca="1">IF(Input!A227="","",INDIRECT("Input!"&amp;ADDRESS(ROW()-2,$N$2)))</f>
        <v>GW012-Mannul-SP30-MD-01</v>
      </c>
      <c r="O229" s="6">
        <f ca="1">IF(Input!A227="","",INDIRECT("Input!"&amp;ADDRESS(ROW()-2,$O$2)))</f>
        <v>2</v>
      </c>
    </row>
    <row r="230" spans="1:15" x14ac:dyDescent="0.25">
      <c r="A230" s="6" t="str">
        <f ca="1">IF(Input!A228="","",INDIRECT("Input!"&amp;ADDRESS(ROW()-2,$A$2)))</f>
        <v>W21111203-002#069</v>
      </c>
      <c r="B230" s="6" t="str">
        <f ca="1">IF(Input!A228="","",INDIRECT("Input!"&amp;ADDRESS(ROW()-2,$B$2)))</f>
        <v>SL1210805-05-02</v>
      </c>
      <c r="C230" s="6">
        <f ca="1">IF(Input!A228="","",INDIRECT("Input!"&amp;ADDRESS(ROW()-2,$C$2)))</f>
        <v>5</v>
      </c>
      <c r="D230" s="4" t="str">
        <f t="shared" ca="1" si="22"/>
        <v>W21111203</v>
      </c>
      <c r="E230" s="4" t="str">
        <f t="shared" ca="1" si="23"/>
        <v>002</v>
      </c>
      <c r="F230" s="4" t="str">
        <f t="shared" ca="1" si="24"/>
        <v>SL1210805</v>
      </c>
      <c r="G230" s="4" t="str">
        <f t="shared" ca="1" si="25"/>
        <v>05-02</v>
      </c>
      <c r="H230" s="4">
        <f t="shared" ca="1" si="26"/>
        <v>74</v>
      </c>
      <c r="I230" s="6">
        <f ca="1">IF(Input!A228="","",INDIRECT("Input!"&amp;ADDRESS(ROW()-2,$I$2)))</f>
        <v>351.3</v>
      </c>
      <c r="J230" s="6">
        <f ca="1">IF(Input!A228="","",INDIRECT("Input!"&amp;ADDRESS(ROW()-2,$J$2)))</f>
        <v>4.7</v>
      </c>
      <c r="K230" s="6">
        <f ca="1">IF(Input!A228="","",INDIRECT("Input!"&amp;ADDRESS(ROW()-2,$K$2)))</f>
        <v>1.21</v>
      </c>
      <c r="L230" s="6">
        <f ca="1">IF(Input!A228="","",INDIRECT("Input!"&amp;ADDRESS(ROW()-2,$L$2)))</f>
        <v>30</v>
      </c>
      <c r="M230" s="9">
        <f ca="1">IF(Input!A228="","",INDIRECT("Input!"&amp;ADDRESS(ROW()-2,$M$2)))</f>
        <v>44678.598796296297</v>
      </c>
      <c r="N230" s="6" t="str">
        <f ca="1">IF(Input!A228="","",INDIRECT("Input!"&amp;ADDRESS(ROW()-2,$N$2)))</f>
        <v>GW012-Mannul-SP30-MD-01</v>
      </c>
      <c r="O230" s="6">
        <f ca="1">IF(Input!A228="","",INDIRECT("Input!"&amp;ADDRESS(ROW()-2,$O$2)))</f>
        <v>2</v>
      </c>
    </row>
    <row r="231" spans="1:15" x14ac:dyDescent="0.25">
      <c r="A231" s="6" t="str">
        <f ca="1">IF(Input!A229="","",INDIRECT("Input!"&amp;ADDRESS(ROW()-2,$A$2)))</f>
        <v>W21111203-008#069</v>
      </c>
      <c r="B231" s="6" t="str">
        <f ca="1">IF(Input!A229="","",INDIRECT("Input!"&amp;ADDRESS(ROW()-2,$B$2)))</f>
        <v>SL1210805-05-06</v>
      </c>
      <c r="C231" s="6">
        <f ca="1">IF(Input!A229="","",INDIRECT("Input!"&amp;ADDRESS(ROW()-2,$C$2)))</f>
        <v>5</v>
      </c>
      <c r="D231" s="4" t="str">
        <f t="shared" ca="1" si="22"/>
        <v>W21111203</v>
      </c>
      <c r="E231" s="4" t="str">
        <f t="shared" ca="1" si="23"/>
        <v>008</v>
      </c>
      <c r="F231" s="4" t="str">
        <f t="shared" ca="1" si="24"/>
        <v>SL1210805</v>
      </c>
      <c r="G231" s="4" t="str">
        <f t="shared" ca="1" si="25"/>
        <v>05-06</v>
      </c>
      <c r="H231" s="4">
        <f t="shared" ca="1" si="26"/>
        <v>74</v>
      </c>
      <c r="I231" s="6">
        <f ca="1">IF(Input!A229="","",INDIRECT("Input!"&amp;ADDRESS(ROW()-2,$I$2)))</f>
        <v>409.8</v>
      </c>
      <c r="J231" s="6">
        <f ca="1">IF(Input!A229="","",INDIRECT("Input!"&amp;ADDRESS(ROW()-2,$J$2)))</f>
        <v>5.5</v>
      </c>
      <c r="K231" s="6">
        <f ca="1">IF(Input!A229="","",INDIRECT("Input!"&amp;ADDRESS(ROW()-2,$K$2)))</f>
        <v>1.22</v>
      </c>
      <c r="L231" s="6">
        <f ca="1">IF(Input!A229="","",INDIRECT("Input!"&amp;ADDRESS(ROW()-2,$L$2)))</f>
        <v>30</v>
      </c>
      <c r="M231" s="9">
        <f ca="1">IF(Input!A229="","",INDIRECT("Input!"&amp;ADDRESS(ROW()-2,$M$2)))</f>
        <v>44678.596817129626</v>
      </c>
      <c r="N231" s="6" t="str">
        <f ca="1">IF(Input!A229="","",INDIRECT("Input!"&amp;ADDRESS(ROW()-2,$N$2)))</f>
        <v>GW012-Mannul-SP30-MD-01</v>
      </c>
      <c r="O231" s="6">
        <f ca="1">IF(Input!A229="","",INDIRECT("Input!"&amp;ADDRESS(ROW()-2,$O$2)))</f>
        <v>2</v>
      </c>
    </row>
    <row r="232" spans="1:15" x14ac:dyDescent="0.25">
      <c r="A232" s="6" t="str">
        <f ca="1">IF(Input!A230="","",INDIRECT("Input!"&amp;ADDRESS(ROW()-2,$A$2)))</f>
        <v>W21111206-044#069</v>
      </c>
      <c r="B232" s="6" t="str">
        <f ca="1">IF(Input!A230="","",INDIRECT("Input!"&amp;ADDRESS(ROW()-2,$B$2)))</f>
        <v>SL1210805-05-06</v>
      </c>
      <c r="C232" s="6">
        <f ca="1">IF(Input!A230="","",INDIRECT("Input!"&amp;ADDRESS(ROW()-2,$C$2)))</f>
        <v>5</v>
      </c>
      <c r="D232" s="4" t="str">
        <f t="shared" ca="1" si="22"/>
        <v>W21111206</v>
      </c>
      <c r="E232" s="4" t="str">
        <f t="shared" ca="1" si="23"/>
        <v>044</v>
      </c>
      <c r="F232" s="4" t="str">
        <f t="shared" ca="1" si="24"/>
        <v>SL1210805</v>
      </c>
      <c r="G232" s="4" t="str">
        <f t="shared" ca="1" si="25"/>
        <v>05-06</v>
      </c>
      <c r="H232" s="4">
        <f t="shared" ca="1" si="26"/>
        <v>74</v>
      </c>
      <c r="I232" s="6">
        <f ca="1">IF(Input!A230="","",INDIRECT("Input!"&amp;ADDRESS(ROW()-2,$I$2)))</f>
        <v>441.5</v>
      </c>
      <c r="J232" s="6">
        <f ca="1">IF(Input!A230="","",INDIRECT("Input!"&amp;ADDRESS(ROW()-2,$J$2)))</f>
        <v>5.9</v>
      </c>
      <c r="K232" s="6">
        <f ca="1">IF(Input!A230="","",INDIRECT("Input!"&amp;ADDRESS(ROW()-2,$K$2)))</f>
        <v>1.1919999999999999</v>
      </c>
      <c r="L232" s="6">
        <f ca="1">IF(Input!A230="","",INDIRECT("Input!"&amp;ADDRESS(ROW()-2,$L$2)))</f>
        <v>30</v>
      </c>
      <c r="M232" s="9">
        <f ca="1">IF(Input!A230="","",INDIRECT("Input!"&amp;ADDRESS(ROW()-2,$M$2)))</f>
        <v>44678.594155092593</v>
      </c>
      <c r="N232" s="6" t="str">
        <f ca="1">IF(Input!A230="","",INDIRECT("Input!"&amp;ADDRESS(ROW()-2,$N$2)))</f>
        <v>GW012-Mannul-SP30-MD-01</v>
      </c>
      <c r="O232" s="6">
        <f ca="1">IF(Input!A230="","",INDIRECT("Input!"&amp;ADDRESS(ROW()-2,$O$2)))</f>
        <v>2</v>
      </c>
    </row>
    <row r="233" spans="1:15" x14ac:dyDescent="0.25">
      <c r="A233" s="6" t="str">
        <f ca="1">IF(Input!A231="","",INDIRECT("Input!"&amp;ADDRESS(ROW()-2,$A$2)))</f>
        <v>W21111206-042#069</v>
      </c>
      <c r="B233" s="6" t="str">
        <f ca="1">IF(Input!A231="","",INDIRECT("Input!"&amp;ADDRESS(ROW()-2,$B$2)))</f>
        <v>SL1210805-05-02</v>
      </c>
      <c r="C233" s="6">
        <f ca="1">IF(Input!A231="","",INDIRECT("Input!"&amp;ADDRESS(ROW()-2,$C$2)))</f>
        <v>5</v>
      </c>
      <c r="D233" s="4" t="str">
        <f t="shared" ca="1" si="22"/>
        <v>W21111206</v>
      </c>
      <c r="E233" s="4" t="str">
        <f t="shared" ca="1" si="23"/>
        <v>042</v>
      </c>
      <c r="F233" s="4" t="str">
        <f t="shared" ca="1" si="24"/>
        <v>SL1210805</v>
      </c>
      <c r="G233" s="4" t="str">
        <f t="shared" ca="1" si="25"/>
        <v>05-02</v>
      </c>
      <c r="H233" s="4">
        <f t="shared" ca="1" si="26"/>
        <v>74</v>
      </c>
      <c r="I233" s="6">
        <f ca="1">IF(Input!A231="","",INDIRECT("Input!"&amp;ADDRESS(ROW()-2,$I$2)))</f>
        <v>397.6</v>
      </c>
      <c r="J233" s="6">
        <f ca="1">IF(Input!A231="","",INDIRECT("Input!"&amp;ADDRESS(ROW()-2,$J$2)))</f>
        <v>5.3</v>
      </c>
      <c r="K233" s="6">
        <f ca="1">IF(Input!A231="","",INDIRECT("Input!"&amp;ADDRESS(ROW()-2,$K$2)))</f>
        <v>1.204</v>
      </c>
      <c r="L233" s="6">
        <f ca="1">IF(Input!A231="","",INDIRECT("Input!"&amp;ADDRESS(ROW()-2,$L$2)))</f>
        <v>30</v>
      </c>
      <c r="M233" s="9">
        <f ca="1">IF(Input!A231="","",INDIRECT("Input!"&amp;ADDRESS(ROW()-2,$M$2)))</f>
        <v>44678.592106481483</v>
      </c>
      <c r="N233" s="6" t="str">
        <f ca="1">IF(Input!A231="","",INDIRECT("Input!"&amp;ADDRESS(ROW()-2,$N$2)))</f>
        <v>GW012-Mannul-SP30-MD-01</v>
      </c>
      <c r="O233" s="6">
        <f ca="1">IF(Input!A231="","",INDIRECT("Input!"&amp;ADDRESS(ROW()-2,$O$2)))</f>
        <v>2</v>
      </c>
    </row>
    <row r="234" spans="1:15" x14ac:dyDescent="0.25">
      <c r="A234" s="6" t="str">
        <f ca="1">IF(Input!A232="","",INDIRECT("Input!"&amp;ADDRESS(ROW()-2,$A$2)))</f>
        <v>AFS62A-001002#069</v>
      </c>
      <c r="B234" s="6" t="str">
        <f ca="1">IF(Input!A232="","",INDIRECT("Input!"&amp;ADDRESS(ROW()-2,$B$2)))</f>
        <v>SL1210805-05-05</v>
      </c>
      <c r="C234" s="6">
        <f ca="1">IF(Input!A232="","",INDIRECT("Input!"&amp;ADDRESS(ROW()-2,$C$2)))</f>
        <v>5</v>
      </c>
      <c r="D234" s="4" t="str">
        <f t="shared" ca="1" si="22"/>
        <v>AFS62A</v>
      </c>
      <c r="E234" s="4" t="str">
        <f t="shared" ca="1" si="23"/>
        <v>001002</v>
      </c>
      <c r="F234" s="4" t="str">
        <f t="shared" ca="1" si="24"/>
        <v>SL1210805</v>
      </c>
      <c r="G234" s="4" t="str">
        <f t="shared" ca="1" si="25"/>
        <v>05-05</v>
      </c>
      <c r="H234" s="4">
        <f t="shared" ca="1" si="26"/>
        <v>74</v>
      </c>
      <c r="I234" s="6">
        <f ca="1">IF(Input!A232="","",INDIRECT("Input!"&amp;ADDRESS(ROW()-2,$I$2)))</f>
        <v>386.4</v>
      </c>
      <c r="J234" s="6">
        <f ca="1">IF(Input!A232="","",INDIRECT("Input!"&amp;ADDRESS(ROW()-2,$J$2)))</f>
        <v>5.2</v>
      </c>
      <c r="K234" s="6">
        <f ca="1">IF(Input!A232="","",INDIRECT("Input!"&amp;ADDRESS(ROW()-2,$K$2)))</f>
        <v>1.123</v>
      </c>
      <c r="L234" s="6">
        <f ca="1">IF(Input!A232="","",INDIRECT("Input!"&amp;ADDRESS(ROW()-2,$L$2)))</f>
        <v>30</v>
      </c>
      <c r="M234" s="9">
        <f ca="1">IF(Input!A232="","",INDIRECT("Input!"&amp;ADDRESS(ROW()-2,$M$2)))</f>
        <v>44678.590196759258</v>
      </c>
      <c r="N234" s="6" t="str">
        <f ca="1">IF(Input!A232="","",INDIRECT("Input!"&amp;ADDRESS(ROW()-2,$N$2)))</f>
        <v>GW012-Mannul-SP30-MD-01</v>
      </c>
      <c r="O234" s="6">
        <f ca="1">IF(Input!A232="","",INDIRECT("Input!"&amp;ADDRESS(ROW()-2,$O$2)))</f>
        <v>2</v>
      </c>
    </row>
    <row r="235" spans="1:15" x14ac:dyDescent="0.25">
      <c r="A235" s="6" t="str">
        <f ca="1">IF(Input!A233="","",INDIRECT("Input!"&amp;ADDRESS(ROW()-2,$A$2)))</f>
        <v>W21111205-067#069</v>
      </c>
      <c r="B235" s="6" t="str">
        <f ca="1">IF(Input!A233="","",INDIRECT("Input!"&amp;ADDRESS(ROW()-2,$B$2)))</f>
        <v>SL1210805-05-05</v>
      </c>
      <c r="C235" s="6">
        <f ca="1">IF(Input!A233="","",INDIRECT("Input!"&amp;ADDRESS(ROW()-2,$C$2)))</f>
        <v>5</v>
      </c>
      <c r="D235" s="4" t="str">
        <f t="shared" ca="1" si="22"/>
        <v>W21111205</v>
      </c>
      <c r="E235" s="4" t="str">
        <f t="shared" ca="1" si="23"/>
        <v>067</v>
      </c>
      <c r="F235" s="4" t="str">
        <f t="shared" ca="1" si="24"/>
        <v>SL1210805</v>
      </c>
      <c r="G235" s="4" t="str">
        <f t="shared" ca="1" si="25"/>
        <v>05-05</v>
      </c>
      <c r="H235" s="4">
        <f t="shared" ca="1" si="26"/>
        <v>74</v>
      </c>
      <c r="I235" s="6">
        <f ca="1">IF(Input!A233="","",INDIRECT("Input!"&amp;ADDRESS(ROW()-2,$I$2)))</f>
        <v>461.2</v>
      </c>
      <c r="J235" s="6">
        <f ca="1">IF(Input!A233="","",INDIRECT("Input!"&amp;ADDRESS(ROW()-2,$J$2)))</f>
        <v>6.2</v>
      </c>
      <c r="K235" s="6">
        <f ca="1">IF(Input!A233="","",INDIRECT("Input!"&amp;ADDRESS(ROW()-2,$K$2)))</f>
        <v>1.1020000000000001</v>
      </c>
      <c r="L235" s="6">
        <f ca="1">IF(Input!A233="","",INDIRECT("Input!"&amp;ADDRESS(ROW()-2,$L$2)))</f>
        <v>30</v>
      </c>
      <c r="M235" s="9">
        <f ca="1">IF(Input!A233="","",INDIRECT("Input!"&amp;ADDRESS(ROW()-2,$M$2)))</f>
        <v>44678.58834490741</v>
      </c>
      <c r="N235" s="6" t="str">
        <f ca="1">IF(Input!A233="","",INDIRECT("Input!"&amp;ADDRESS(ROW()-2,$N$2)))</f>
        <v>GW012-Mannul-SP30-MD-01</v>
      </c>
      <c r="O235" s="6">
        <f ca="1">IF(Input!A233="","",INDIRECT("Input!"&amp;ADDRESS(ROW()-2,$O$2)))</f>
        <v>2</v>
      </c>
    </row>
    <row r="236" spans="1:15" x14ac:dyDescent="0.25">
      <c r="A236" s="6" t="str">
        <f ca="1">IF(Input!A234="","",INDIRECT("Input!"&amp;ADDRESS(ROW()-2,$A$2)))</f>
        <v>W21111203-007#069</v>
      </c>
      <c r="B236" s="6" t="str">
        <f ca="1">IF(Input!A234="","",INDIRECT("Input!"&amp;ADDRESS(ROW()-2,$B$2)))</f>
        <v>SL1210805-05-05</v>
      </c>
      <c r="C236" s="6">
        <f ca="1">IF(Input!A234="","",INDIRECT("Input!"&amp;ADDRESS(ROW()-2,$C$2)))</f>
        <v>5</v>
      </c>
      <c r="D236" s="4" t="str">
        <f t="shared" ca="1" si="22"/>
        <v>W21111203</v>
      </c>
      <c r="E236" s="4" t="str">
        <f t="shared" ca="1" si="23"/>
        <v>007</v>
      </c>
      <c r="F236" s="4" t="str">
        <f t="shared" ca="1" si="24"/>
        <v>SL1210805</v>
      </c>
      <c r="G236" s="4" t="str">
        <f t="shared" ca="1" si="25"/>
        <v>05-05</v>
      </c>
      <c r="H236" s="4">
        <f t="shared" ca="1" si="26"/>
        <v>74</v>
      </c>
      <c r="I236" s="6">
        <f ca="1">IF(Input!A234="","",INDIRECT("Input!"&amp;ADDRESS(ROW()-2,$I$2)))</f>
        <v>413</v>
      </c>
      <c r="J236" s="6">
        <f ca="1">IF(Input!A234="","",INDIRECT("Input!"&amp;ADDRESS(ROW()-2,$J$2)))</f>
        <v>5.5</v>
      </c>
      <c r="K236" s="6">
        <f ca="1">IF(Input!A234="","",INDIRECT("Input!"&amp;ADDRESS(ROW()-2,$K$2)))</f>
        <v>1.137</v>
      </c>
      <c r="L236" s="6">
        <f ca="1">IF(Input!A234="","",INDIRECT("Input!"&amp;ADDRESS(ROW()-2,$L$2)))</f>
        <v>30</v>
      </c>
      <c r="M236" s="9">
        <f ca="1">IF(Input!A234="","",INDIRECT("Input!"&amp;ADDRESS(ROW()-2,$M$2)))</f>
        <v>44678.585196759261</v>
      </c>
      <c r="N236" s="6" t="str">
        <f ca="1">IF(Input!A234="","",INDIRECT("Input!"&amp;ADDRESS(ROW()-2,$N$2)))</f>
        <v>GW012-Mannul-SP30-MD-01</v>
      </c>
      <c r="O236" s="6">
        <f ca="1">IF(Input!A234="","",INDIRECT("Input!"&amp;ADDRESS(ROW()-2,$O$2)))</f>
        <v>2</v>
      </c>
    </row>
    <row r="237" spans="1:15" x14ac:dyDescent="0.25">
      <c r="A237" s="6" t="str">
        <f ca="1">IF(Input!A235="","",INDIRECT("Input!"&amp;ADDRESS(ROW()-2,$A$2)))</f>
        <v>W21111204-003#069</v>
      </c>
      <c r="B237" s="6" t="str">
        <f ca="1">IF(Input!A235="","",INDIRECT("Input!"&amp;ADDRESS(ROW()-2,$B$2)))</f>
        <v>SL1210805-05-05</v>
      </c>
      <c r="C237" s="6">
        <f ca="1">IF(Input!A235="","",INDIRECT("Input!"&amp;ADDRESS(ROW()-2,$C$2)))</f>
        <v>5</v>
      </c>
      <c r="D237" s="4" t="str">
        <f t="shared" ca="1" si="22"/>
        <v>W21111204</v>
      </c>
      <c r="E237" s="4" t="str">
        <f t="shared" ca="1" si="23"/>
        <v>003</v>
      </c>
      <c r="F237" s="4" t="str">
        <f t="shared" ca="1" si="24"/>
        <v>SL1210805</v>
      </c>
      <c r="G237" s="4" t="str">
        <f t="shared" ca="1" si="25"/>
        <v>05-05</v>
      </c>
      <c r="H237" s="4">
        <f t="shared" ca="1" si="26"/>
        <v>74</v>
      </c>
      <c r="I237" s="6">
        <f ca="1">IF(Input!A235="","",INDIRECT("Input!"&amp;ADDRESS(ROW()-2,$I$2)))</f>
        <v>404.8</v>
      </c>
      <c r="J237" s="6">
        <f ca="1">IF(Input!A235="","",INDIRECT("Input!"&amp;ADDRESS(ROW()-2,$J$2)))</f>
        <v>5.4</v>
      </c>
      <c r="K237" s="6">
        <f ca="1">IF(Input!A235="","",INDIRECT("Input!"&amp;ADDRESS(ROW()-2,$K$2)))</f>
        <v>1.0920000000000001</v>
      </c>
      <c r="L237" s="6">
        <f ca="1">IF(Input!A235="","",INDIRECT("Input!"&amp;ADDRESS(ROW()-2,$L$2)))</f>
        <v>30</v>
      </c>
      <c r="M237" s="9">
        <f ca="1">IF(Input!A235="","",INDIRECT("Input!"&amp;ADDRESS(ROW()-2,$M$2)))</f>
        <v>44678.582800925928</v>
      </c>
      <c r="N237" s="6" t="str">
        <f ca="1">IF(Input!A235="","",INDIRECT("Input!"&amp;ADDRESS(ROW()-2,$N$2)))</f>
        <v>GW012-Mannul-SP30-MD-01</v>
      </c>
      <c r="O237" s="6">
        <f ca="1">IF(Input!A235="","",INDIRECT("Input!"&amp;ADDRESS(ROW()-2,$O$2)))</f>
        <v>2</v>
      </c>
    </row>
    <row r="238" spans="1:15" x14ac:dyDescent="0.25">
      <c r="A238" s="6" t="str">
        <f ca="1">IF(Input!A236="","",INDIRECT("Input!"&amp;ADDRESS(ROW()-2,$A$2)))</f>
        <v>W21111204-002#069</v>
      </c>
      <c r="B238" s="6" t="str">
        <f ca="1">IF(Input!A236="","",INDIRECT("Input!"&amp;ADDRESS(ROW()-2,$B$2)))</f>
        <v>SL1210805-05-02</v>
      </c>
      <c r="C238" s="6">
        <f ca="1">IF(Input!A236="","",INDIRECT("Input!"&amp;ADDRESS(ROW()-2,$C$2)))</f>
        <v>5</v>
      </c>
      <c r="D238" s="4" t="str">
        <f t="shared" ca="1" si="22"/>
        <v>W21111204</v>
      </c>
      <c r="E238" s="4" t="str">
        <f t="shared" ca="1" si="23"/>
        <v>002</v>
      </c>
      <c r="F238" s="4" t="str">
        <f t="shared" ca="1" si="24"/>
        <v>SL1210805</v>
      </c>
      <c r="G238" s="4" t="str">
        <f t="shared" ca="1" si="25"/>
        <v>05-02</v>
      </c>
      <c r="H238" s="4">
        <f t="shared" ca="1" si="26"/>
        <v>74</v>
      </c>
      <c r="I238" s="6">
        <f ca="1">IF(Input!A236="","",INDIRECT("Input!"&amp;ADDRESS(ROW()-2,$I$2)))</f>
        <v>432.4</v>
      </c>
      <c r="J238" s="6">
        <f ca="1">IF(Input!A236="","",INDIRECT("Input!"&amp;ADDRESS(ROW()-2,$J$2)))</f>
        <v>5.8</v>
      </c>
      <c r="K238" s="6">
        <f ca="1">IF(Input!A236="","",INDIRECT("Input!"&amp;ADDRESS(ROW()-2,$K$2)))</f>
        <v>1.1040000000000001</v>
      </c>
      <c r="L238" s="6">
        <f ca="1">IF(Input!A236="","",INDIRECT("Input!"&amp;ADDRESS(ROW()-2,$L$2)))</f>
        <v>30</v>
      </c>
      <c r="M238" s="9">
        <f ca="1">IF(Input!A236="","",INDIRECT("Input!"&amp;ADDRESS(ROW()-2,$M$2)))</f>
        <v>44678.580613425926</v>
      </c>
      <c r="N238" s="6" t="str">
        <f ca="1">IF(Input!A236="","",INDIRECT("Input!"&amp;ADDRESS(ROW()-2,$N$2)))</f>
        <v>GW012-Mannul-SP30-MD-01</v>
      </c>
      <c r="O238" s="6">
        <f ca="1">IF(Input!A236="","",INDIRECT("Input!"&amp;ADDRESS(ROW()-2,$O$2)))</f>
        <v>2</v>
      </c>
    </row>
    <row r="239" spans="1:15" x14ac:dyDescent="0.25">
      <c r="A239" s="6" t="str">
        <f ca="1">IF(Input!A237="","",INDIRECT("Input!"&amp;ADDRESS(ROW()-2,$A$2)))</f>
        <v>AFS62A-090138#069</v>
      </c>
      <c r="B239" s="6" t="str">
        <f ca="1">IF(Input!A237="","",INDIRECT("Input!"&amp;ADDRESS(ROW()-2,$B$2)))</f>
        <v>SL1210805-05-06</v>
      </c>
      <c r="C239" s="6">
        <f ca="1">IF(Input!A237="","",INDIRECT("Input!"&amp;ADDRESS(ROW()-2,$C$2)))</f>
        <v>5</v>
      </c>
      <c r="D239" s="4" t="str">
        <f t="shared" ca="1" si="22"/>
        <v>AFS62A</v>
      </c>
      <c r="E239" s="4" t="str">
        <f t="shared" ca="1" si="23"/>
        <v>090138</v>
      </c>
      <c r="F239" s="4" t="str">
        <f t="shared" ca="1" si="24"/>
        <v>SL1210805</v>
      </c>
      <c r="G239" s="4" t="str">
        <f t="shared" ca="1" si="25"/>
        <v>05-06</v>
      </c>
      <c r="H239" s="4">
        <f t="shared" ca="1" si="26"/>
        <v>74</v>
      </c>
      <c r="I239" s="6">
        <f ca="1">IF(Input!A237="","",INDIRECT("Input!"&amp;ADDRESS(ROW()-2,$I$2)))</f>
        <v>406.8</v>
      </c>
      <c r="J239" s="6">
        <f ca="1">IF(Input!A237="","",INDIRECT("Input!"&amp;ADDRESS(ROW()-2,$J$2)))</f>
        <v>5.4</v>
      </c>
      <c r="K239" s="6">
        <f ca="1">IF(Input!A237="","",INDIRECT("Input!"&amp;ADDRESS(ROW()-2,$K$2)))</f>
        <v>1.1579999999999999</v>
      </c>
      <c r="L239" s="6">
        <f ca="1">IF(Input!A237="","",INDIRECT("Input!"&amp;ADDRESS(ROW()-2,$L$2)))</f>
        <v>30</v>
      </c>
      <c r="M239" s="9">
        <f ca="1">IF(Input!A237="","",INDIRECT("Input!"&amp;ADDRESS(ROW()-2,$M$2)))</f>
        <v>44678.578611111108</v>
      </c>
      <c r="N239" s="6" t="str">
        <f ca="1">IF(Input!A237="","",INDIRECT("Input!"&amp;ADDRESS(ROW()-2,$N$2)))</f>
        <v>GW012-Mannul-SP30-MD-01</v>
      </c>
      <c r="O239" s="6">
        <f ca="1">IF(Input!A237="","",INDIRECT("Input!"&amp;ADDRESS(ROW()-2,$O$2)))</f>
        <v>2</v>
      </c>
    </row>
    <row r="240" spans="1:15" x14ac:dyDescent="0.25">
      <c r="A240" s="6" t="str">
        <f ca="1">IF(Input!A238="","",INDIRECT("Input!"&amp;ADDRESS(ROW()-2,$A$2)))</f>
        <v>W21111205-068#069</v>
      </c>
      <c r="B240" s="6" t="str">
        <f ca="1">IF(Input!A238="","",INDIRECT("Input!"&amp;ADDRESS(ROW()-2,$B$2)))</f>
        <v>SL1210805-05-06</v>
      </c>
      <c r="C240" s="6">
        <f ca="1">IF(Input!A238="","",INDIRECT("Input!"&amp;ADDRESS(ROW()-2,$C$2)))</f>
        <v>5</v>
      </c>
      <c r="D240" s="4" t="str">
        <f t="shared" ca="1" si="22"/>
        <v>W21111205</v>
      </c>
      <c r="E240" s="4" t="str">
        <f t="shared" ca="1" si="23"/>
        <v>068</v>
      </c>
      <c r="F240" s="4" t="str">
        <f t="shared" ca="1" si="24"/>
        <v>SL1210805</v>
      </c>
      <c r="G240" s="4" t="str">
        <f t="shared" ca="1" si="25"/>
        <v>05-06</v>
      </c>
      <c r="H240" s="4">
        <f t="shared" ca="1" si="26"/>
        <v>74</v>
      </c>
      <c r="I240" s="6">
        <f ca="1">IF(Input!A238="","",INDIRECT("Input!"&amp;ADDRESS(ROW()-2,$I$2)))</f>
        <v>403.7</v>
      </c>
      <c r="J240" s="6">
        <f ca="1">IF(Input!A238="","",INDIRECT("Input!"&amp;ADDRESS(ROW()-2,$J$2)))</f>
        <v>5.4</v>
      </c>
      <c r="K240" s="6">
        <f ca="1">IF(Input!A238="","",INDIRECT("Input!"&amp;ADDRESS(ROW()-2,$K$2)))</f>
        <v>1.3049999999999999</v>
      </c>
      <c r="L240" s="6">
        <f ca="1">IF(Input!A238="","",INDIRECT("Input!"&amp;ADDRESS(ROW()-2,$L$2)))</f>
        <v>30</v>
      </c>
      <c r="M240" s="9">
        <f ca="1">IF(Input!A238="","",INDIRECT("Input!"&amp;ADDRESS(ROW()-2,$M$2)))</f>
        <v>44678.576655092591</v>
      </c>
      <c r="N240" s="6" t="str">
        <f ca="1">IF(Input!A238="","",INDIRECT("Input!"&amp;ADDRESS(ROW()-2,$N$2)))</f>
        <v>GW012-Mannul-SP30-MD-01</v>
      </c>
      <c r="O240" s="6">
        <f ca="1">IF(Input!A238="","",INDIRECT("Input!"&amp;ADDRESS(ROW()-2,$O$2)))</f>
        <v>2</v>
      </c>
    </row>
    <row r="241" spans="1:15" x14ac:dyDescent="0.25">
      <c r="A241" s="6" t="str">
        <f ca="1">IF(Input!A239="","",INDIRECT("Input!"&amp;ADDRESS(ROW()-2,$A$2)))</f>
        <v>W21111206-043#069</v>
      </c>
      <c r="B241" s="6" t="str">
        <f ca="1">IF(Input!A239="","",INDIRECT("Input!"&amp;ADDRESS(ROW()-2,$B$2)))</f>
        <v>SL1210805-05-05</v>
      </c>
      <c r="C241" s="6">
        <f ca="1">IF(Input!A239="","",INDIRECT("Input!"&amp;ADDRESS(ROW()-2,$C$2)))</f>
        <v>5</v>
      </c>
      <c r="D241" s="4" t="str">
        <f t="shared" ca="1" si="22"/>
        <v>W21111206</v>
      </c>
      <c r="E241" s="4" t="str">
        <f t="shared" ca="1" si="23"/>
        <v>043</v>
      </c>
      <c r="F241" s="4" t="str">
        <f t="shared" ca="1" si="24"/>
        <v>SL1210805</v>
      </c>
      <c r="G241" s="4" t="str">
        <f t="shared" ca="1" si="25"/>
        <v>05-05</v>
      </c>
      <c r="H241" s="4">
        <f t="shared" ca="1" si="26"/>
        <v>74</v>
      </c>
      <c r="I241" s="6">
        <f ca="1">IF(Input!A239="","",INDIRECT("Input!"&amp;ADDRESS(ROW()-2,$I$2)))</f>
        <v>404.5</v>
      </c>
      <c r="J241" s="6">
        <f ca="1">IF(Input!A239="","",INDIRECT("Input!"&amp;ADDRESS(ROW()-2,$J$2)))</f>
        <v>5.4</v>
      </c>
      <c r="K241" s="6">
        <f ca="1">IF(Input!A239="","",INDIRECT("Input!"&amp;ADDRESS(ROW()-2,$K$2)))</f>
        <v>1.165</v>
      </c>
      <c r="L241" s="6">
        <f ca="1">IF(Input!A239="","",INDIRECT("Input!"&amp;ADDRESS(ROW()-2,$L$2)))</f>
        <v>30</v>
      </c>
      <c r="M241" s="9">
        <f ca="1">IF(Input!A239="","",INDIRECT("Input!"&amp;ADDRESS(ROW()-2,$M$2)))</f>
        <v>44678.574629629627</v>
      </c>
      <c r="N241" s="6" t="str">
        <f ca="1">IF(Input!A239="","",INDIRECT("Input!"&amp;ADDRESS(ROW()-2,$N$2)))</f>
        <v>GW012-Mannul-SP30-MD-01</v>
      </c>
      <c r="O241" s="6">
        <f ca="1">IF(Input!A239="","",INDIRECT("Input!"&amp;ADDRESS(ROW()-2,$O$2)))</f>
        <v>2</v>
      </c>
    </row>
    <row r="242" spans="1:15" x14ac:dyDescent="0.25">
      <c r="A242" s="6" t="str">
        <f ca="1">IF(Input!A240="","",INDIRECT("Input!"&amp;ADDRESS(ROW()-2,$A$2)))</f>
        <v>W21111204-004#069</v>
      </c>
      <c r="B242" s="6" t="str">
        <f ca="1">IF(Input!A240="","",INDIRECT("Input!"&amp;ADDRESS(ROW()-2,$B$2)))</f>
        <v>SL1210805-05-06</v>
      </c>
      <c r="C242" s="6">
        <f ca="1">IF(Input!A240="","",INDIRECT("Input!"&amp;ADDRESS(ROW()-2,$C$2)))</f>
        <v>5</v>
      </c>
      <c r="D242" s="4" t="str">
        <f t="shared" ca="1" si="22"/>
        <v>W21111204</v>
      </c>
      <c r="E242" s="4" t="str">
        <f t="shared" ca="1" si="23"/>
        <v>004</v>
      </c>
      <c r="F242" s="4" t="str">
        <f t="shared" ca="1" si="24"/>
        <v>SL1210805</v>
      </c>
      <c r="G242" s="4" t="str">
        <f t="shared" ca="1" si="25"/>
        <v>05-06</v>
      </c>
      <c r="H242" s="4">
        <f t="shared" ca="1" si="26"/>
        <v>74</v>
      </c>
      <c r="I242" s="6">
        <f ca="1">IF(Input!A240="","",INDIRECT("Input!"&amp;ADDRESS(ROW()-2,$I$2)))</f>
        <v>414.7</v>
      </c>
      <c r="J242" s="6">
        <f ca="1">IF(Input!A240="","",INDIRECT("Input!"&amp;ADDRESS(ROW()-2,$J$2)))</f>
        <v>5.5</v>
      </c>
      <c r="K242" s="6">
        <f ca="1">IF(Input!A240="","",INDIRECT("Input!"&amp;ADDRESS(ROW()-2,$K$2)))</f>
        <v>1.119</v>
      </c>
      <c r="L242" s="6">
        <f ca="1">IF(Input!A240="","",INDIRECT("Input!"&amp;ADDRESS(ROW()-2,$L$2)))</f>
        <v>30</v>
      </c>
      <c r="M242" s="9">
        <f ca="1">IF(Input!A240="","",INDIRECT("Input!"&amp;ADDRESS(ROW()-2,$M$2)))</f>
        <v>44678.572523148148</v>
      </c>
      <c r="N242" s="6" t="str">
        <f ca="1">IF(Input!A240="","",INDIRECT("Input!"&amp;ADDRESS(ROW()-2,$N$2)))</f>
        <v>GW012-Mannul-SP30-MD-01</v>
      </c>
      <c r="O242" s="6">
        <f ca="1">IF(Input!A240="","",INDIRECT("Input!"&amp;ADDRESS(ROW()-2,$O$2)))</f>
        <v>2</v>
      </c>
    </row>
    <row r="243" spans="1:15" x14ac:dyDescent="0.25">
      <c r="A243" s="6" t="str">
        <f ca="1">IF(Input!A241="","",INDIRECT("Input!"&amp;ADDRESS(ROW()-2,$A$2)))</f>
        <v>AFS62A-038384#069</v>
      </c>
      <c r="B243" s="6" t="str">
        <f ca="1">IF(Input!A241="","",INDIRECT("Input!"&amp;ADDRESS(ROW()-2,$B$2)))</f>
        <v>SL1210805-05-02</v>
      </c>
      <c r="C243" s="6">
        <f ca="1">IF(Input!A241="","",INDIRECT("Input!"&amp;ADDRESS(ROW()-2,$C$2)))</f>
        <v>5</v>
      </c>
      <c r="D243" s="4" t="str">
        <f t="shared" ca="1" si="22"/>
        <v>AFS62A</v>
      </c>
      <c r="E243" s="4" t="str">
        <f t="shared" ca="1" si="23"/>
        <v>038384</v>
      </c>
      <c r="F243" s="4" t="str">
        <f t="shared" ca="1" si="24"/>
        <v>SL1210805</v>
      </c>
      <c r="G243" s="4" t="str">
        <f t="shared" ca="1" si="25"/>
        <v>05-02</v>
      </c>
      <c r="H243" s="4">
        <f t="shared" ca="1" si="26"/>
        <v>74</v>
      </c>
      <c r="I243" s="6">
        <f ca="1">IF(Input!A241="","",INDIRECT("Input!"&amp;ADDRESS(ROW()-2,$I$2)))</f>
        <v>404.4</v>
      </c>
      <c r="J243" s="6">
        <f ca="1">IF(Input!A241="","",INDIRECT("Input!"&amp;ADDRESS(ROW()-2,$J$2)))</f>
        <v>5.4</v>
      </c>
      <c r="K243" s="6">
        <f ca="1">IF(Input!A241="","",INDIRECT("Input!"&amp;ADDRESS(ROW()-2,$K$2)))</f>
        <v>1.123</v>
      </c>
      <c r="L243" s="6">
        <f ca="1">IF(Input!A241="","",INDIRECT("Input!"&amp;ADDRESS(ROW()-2,$L$2)))</f>
        <v>30</v>
      </c>
      <c r="M243" s="9">
        <f ca="1">IF(Input!A241="","",INDIRECT("Input!"&amp;ADDRESS(ROW()-2,$M$2)))</f>
        <v>44678.5703587963</v>
      </c>
      <c r="N243" s="6" t="str">
        <f ca="1">IF(Input!A241="","",INDIRECT("Input!"&amp;ADDRESS(ROW()-2,$N$2)))</f>
        <v>GW012-Mannul-SP30-MD-01</v>
      </c>
      <c r="O243" s="6">
        <f ca="1">IF(Input!A241="","",INDIRECT("Input!"&amp;ADDRESS(ROW()-2,$O$2)))</f>
        <v>2</v>
      </c>
    </row>
    <row r="244" spans="1:15" x14ac:dyDescent="0.25">
      <c r="A244" s="6" t="str">
        <f ca="1">IF(Input!A242="","",INDIRECT("Input!"&amp;ADDRESS(ROW()-2,$A$2)))</f>
        <v>W21111206-042#069</v>
      </c>
      <c r="B244" s="6" t="str">
        <f ca="1">IF(Input!A242="","",INDIRECT("Input!"&amp;ADDRESS(ROW()-2,$B$2)))</f>
        <v>SL1210805-05-02</v>
      </c>
      <c r="C244" s="6">
        <f ca="1">IF(Input!A242="","",INDIRECT("Input!"&amp;ADDRESS(ROW()-2,$C$2)))</f>
        <v>4</v>
      </c>
      <c r="D244" s="4" t="str">
        <f t="shared" ca="1" si="22"/>
        <v>W21111206</v>
      </c>
      <c r="E244" s="4" t="str">
        <f t="shared" ca="1" si="23"/>
        <v>042</v>
      </c>
      <c r="F244" s="4" t="str">
        <f t="shared" ca="1" si="24"/>
        <v>SL1210805</v>
      </c>
      <c r="G244" s="4" t="str">
        <f t="shared" ca="1" si="25"/>
        <v>05-02</v>
      </c>
      <c r="H244" s="4">
        <f t="shared" ca="1" si="26"/>
        <v>73</v>
      </c>
      <c r="I244" s="6">
        <f ca="1">IF(Input!A242="","",INDIRECT("Input!"&amp;ADDRESS(ROW()-2,$I$2)))</f>
        <v>447.6</v>
      </c>
      <c r="J244" s="6">
        <f ca="1">IF(Input!A242="","",INDIRECT("Input!"&amp;ADDRESS(ROW()-2,$J$2)))</f>
        <v>6</v>
      </c>
      <c r="K244" s="6">
        <f ca="1">IF(Input!A242="","",INDIRECT("Input!"&amp;ADDRESS(ROW()-2,$K$2)))</f>
        <v>1.2370000000000001</v>
      </c>
      <c r="L244" s="6">
        <f ca="1">IF(Input!A242="","",INDIRECT("Input!"&amp;ADDRESS(ROW()-2,$L$2)))</f>
        <v>30</v>
      </c>
      <c r="M244" s="9">
        <f ca="1">IF(Input!A242="","",INDIRECT("Input!"&amp;ADDRESS(ROW()-2,$M$2)))</f>
        <v>44677.624386574076</v>
      </c>
      <c r="N244" s="6" t="str">
        <f ca="1">IF(Input!A242="","",INDIRECT("Input!"&amp;ADDRESS(ROW()-2,$N$2)))</f>
        <v>GW012-Mannul-SP30-MD-01</v>
      </c>
      <c r="O244" s="6">
        <f ca="1">IF(Input!A242="","",INDIRECT("Input!"&amp;ADDRESS(ROW()-2,$O$2)))</f>
        <v>2</v>
      </c>
    </row>
    <row r="245" spans="1:15" x14ac:dyDescent="0.25">
      <c r="A245" s="6" t="str">
        <f ca="1">IF(Input!A243="","",INDIRECT("Input!"&amp;ADDRESS(ROW()-2,$A$2)))</f>
        <v>W21111205-066#069</v>
      </c>
      <c r="B245" s="6" t="str">
        <f ca="1">IF(Input!A243="","",INDIRECT("Input!"&amp;ADDRESS(ROW()-2,$B$2)))</f>
        <v>SL1210805-05-02</v>
      </c>
      <c r="C245" s="6">
        <f ca="1">IF(Input!A243="","",INDIRECT("Input!"&amp;ADDRESS(ROW()-2,$C$2)))</f>
        <v>4</v>
      </c>
      <c r="D245" s="4" t="str">
        <f t="shared" ca="1" si="22"/>
        <v>W21111205</v>
      </c>
      <c r="E245" s="4" t="str">
        <f t="shared" ca="1" si="23"/>
        <v>066</v>
      </c>
      <c r="F245" s="4" t="str">
        <f t="shared" ca="1" si="24"/>
        <v>SL1210805</v>
      </c>
      <c r="G245" s="4" t="str">
        <f t="shared" ca="1" si="25"/>
        <v>05-02</v>
      </c>
      <c r="H245" s="4">
        <f t="shared" ca="1" si="26"/>
        <v>73</v>
      </c>
      <c r="I245" s="6">
        <f ca="1">IF(Input!A243="","",INDIRECT("Input!"&amp;ADDRESS(ROW()-2,$I$2)))</f>
        <v>378</v>
      </c>
      <c r="J245" s="6">
        <f ca="1">IF(Input!A243="","",INDIRECT("Input!"&amp;ADDRESS(ROW()-2,$J$2)))</f>
        <v>5.0999999999999996</v>
      </c>
      <c r="K245" s="6">
        <f ca="1">IF(Input!A243="","",INDIRECT("Input!"&amp;ADDRESS(ROW()-2,$K$2)))</f>
        <v>1.198</v>
      </c>
      <c r="L245" s="6">
        <f ca="1">IF(Input!A243="","",INDIRECT("Input!"&amp;ADDRESS(ROW()-2,$L$2)))</f>
        <v>30</v>
      </c>
      <c r="M245" s="9">
        <f ca="1">IF(Input!A243="","",INDIRECT("Input!"&amp;ADDRESS(ROW()-2,$M$2)))</f>
        <v>44677.622465277775</v>
      </c>
      <c r="N245" s="6" t="str">
        <f ca="1">IF(Input!A243="","",INDIRECT("Input!"&amp;ADDRESS(ROW()-2,$N$2)))</f>
        <v>GW012-Mannul-SP30-MD-01</v>
      </c>
      <c r="O245" s="6">
        <f ca="1">IF(Input!A243="","",INDIRECT("Input!"&amp;ADDRESS(ROW()-2,$O$2)))</f>
        <v>2</v>
      </c>
    </row>
    <row r="246" spans="1:15" x14ac:dyDescent="0.25">
      <c r="A246" s="6" t="str">
        <f ca="1">IF(Input!A244="","",INDIRECT("Input!"&amp;ADDRESS(ROW()-2,$A$2)))</f>
        <v>AFS62A-090138#069</v>
      </c>
      <c r="B246" s="6" t="str">
        <f ca="1">IF(Input!A244="","",INDIRECT("Input!"&amp;ADDRESS(ROW()-2,$B$2)))</f>
        <v>SL1210805-05-06</v>
      </c>
      <c r="C246" s="6">
        <f ca="1">IF(Input!A244="","",INDIRECT("Input!"&amp;ADDRESS(ROW()-2,$C$2)))</f>
        <v>4</v>
      </c>
      <c r="D246" s="4" t="str">
        <f t="shared" ca="1" si="22"/>
        <v>AFS62A</v>
      </c>
      <c r="E246" s="4" t="str">
        <f t="shared" ca="1" si="23"/>
        <v>090138</v>
      </c>
      <c r="F246" s="4" t="str">
        <f t="shared" ca="1" si="24"/>
        <v>SL1210805</v>
      </c>
      <c r="G246" s="4" t="str">
        <f t="shared" ca="1" si="25"/>
        <v>05-06</v>
      </c>
      <c r="H246" s="4">
        <f t="shared" ca="1" si="26"/>
        <v>73</v>
      </c>
      <c r="I246" s="6">
        <f ca="1">IF(Input!A244="","",INDIRECT("Input!"&amp;ADDRESS(ROW()-2,$I$2)))</f>
        <v>495.8</v>
      </c>
      <c r="J246" s="6">
        <f ca="1">IF(Input!A244="","",INDIRECT("Input!"&amp;ADDRESS(ROW()-2,$J$2)))</f>
        <v>6.7</v>
      </c>
      <c r="K246" s="6">
        <f ca="1">IF(Input!A244="","",INDIRECT("Input!"&amp;ADDRESS(ROW()-2,$K$2)))</f>
        <v>1.1879999999999999</v>
      </c>
      <c r="L246" s="6">
        <f ca="1">IF(Input!A244="","",INDIRECT("Input!"&amp;ADDRESS(ROW()-2,$L$2)))</f>
        <v>30</v>
      </c>
      <c r="M246" s="9">
        <f ca="1">IF(Input!A244="","",INDIRECT("Input!"&amp;ADDRESS(ROW()-2,$M$2)))</f>
        <v>44677.620312500003</v>
      </c>
      <c r="N246" s="6" t="str">
        <f ca="1">IF(Input!A244="","",INDIRECT("Input!"&amp;ADDRESS(ROW()-2,$N$2)))</f>
        <v>GW012-Mannul-SP30-MD-01</v>
      </c>
      <c r="O246" s="6">
        <f ca="1">IF(Input!A244="","",INDIRECT("Input!"&amp;ADDRESS(ROW()-2,$O$2)))</f>
        <v>2</v>
      </c>
    </row>
    <row r="247" spans="1:15" x14ac:dyDescent="0.25">
      <c r="A247" s="6" t="str">
        <f ca="1">IF(Input!A245="","",INDIRECT("Input!"&amp;ADDRESS(ROW()-2,$A$2)))</f>
        <v>W21111203-007#069</v>
      </c>
      <c r="B247" s="6" t="str">
        <f ca="1">IF(Input!A245="","",INDIRECT("Input!"&amp;ADDRESS(ROW()-2,$B$2)))</f>
        <v>SL1210805-05-05</v>
      </c>
      <c r="C247" s="6">
        <f ca="1">IF(Input!A245="","",INDIRECT("Input!"&amp;ADDRESS(ROW()-2,$C$2)))</f>
        <v>4</v>
      </c>
      <c r="D247" s="4" t="str">
        <f t="shared" ca="1" si="22"/>
        <v>W21111203</v>
      </c>
      <c r="E247" s="4" t="str">
        <f t="shared" ca="1" si="23"/>
        <v>007</v>
      </c>
      <c r="F247" s="4" t="str">
        <f t="shared" ca="1" si="24"/>
        <v>SL1210805</v>
      </c>
      <c r="G247" s="4" t="str">
        <f t="shared" ca="1" si="25"/>
        <v>05-05</v>
      </c>
      <c r="H247" s="4">
        <f t="shared" ca="1" si="26"/>
        <v>73</v>
      </c>
      <c r="I247" s="6">
        <f ca="1">IF(Input!A245="","",INDIRECT("Input!"&amp;ADDRESS(ROW()-2,$I$2)))</f>
        <v>468.5</v>
      </c>
      <c r="J247" s="6">
        <f ca="1">IF(Input!A245="","",INDIRECT("Input!"&amp;ADDRESS(ROW()-2,$J$2)))</f>
        <v>6.3</v>
      </c>
      <c r="K247" s="6">
        <f ca="1">IF(Input!A245="","",INDIRECT("Input!"&amp;ADDRESS(ROW()-2,$K$2)))</f>
        <v>1.111</v>
      </c>
      <c r="L247" s="6">
        <f ca="1">IF(Input!A245="","",INDIRECT("Input!"&amp;ADDRESS(ROW()-2,$L$2)))</f>
        <v>30</v>
      </c>
      <c r="M247" s="9">
        <f ca="1">IF(Input!A245="","",INDIRECT("Input!"&amp;ADDRESS(ROW()-2,$M$2)))</f>
        <v>44677.618043981478</v>
      </c>
      <c r="N247" s="6" t="str">
        <f ca="1">IF(Input!A245="","",INDIRECT("Input!"&amp;ADDRESS(ROW()-2,$N$2)))</f>
        <v>GW012-Mannul-SP30-MD-01</v>
      </c>
      <c r="O247" s="6">
        <f ca="1">IF(Input!A245="","",INDIRECT("Input!"&amp;ADDRESS(ROW()-2,$O$2)))</f>
        <v>2</v>
      </c>
    </row>
    <row r="248" spans="1:15" x14ac:dyDescent="0.25">
      <c r="A248" s="6" t="str">
        <f ca="1">IF(Input!A246="","",INDIRECT("Input!"&amp;ADDRESS(ROW()-2,$A$2)))</f>
        <v>W21111205-067#069</v>
      </c>
      <c r="B248" s="6" t="str">
        <f ca="1">IF(Input!A246="","",INDIRECT("Input!"&amp;ADDRESS(ROW()-2,$B$2)))</f>
        <v>SL1210805-05-05</v>
      </c>
      <c r="C248" s="6">
        <f ca="1">IF(Input!A246="","",INDIRECT("Input!"&amp;ADDRESS(ROW()-2,$C$2)))</f>
        <v>4</v>
      </c>
      <c r="D248" s="4" t="str">
        <f t="shared" ca="1" si="22"/>
        <v>W21111205</v>
      </c>
      <c r="E248" s="4" t="str">
        <f t="shared" ca="1" si="23"/>
        <v>067</v>
      </c>
      <c r="F248" s="4" t="str">
        <f t="shared" ca="1" si="24"/>
        <v>SL1210805</v>
      </c>
      <c r="G248" s="4" t="str">
        <f t="shared" ca="1" si="25"/>
        <v>05-05</v>
      </c>
      <c r="H248" s="4">
        <f t="shared" ca="1" si="26"/>
        <v>73</v>
      </c>
      <c r="I248" s="6">
        <f ca="1">IF(Input!A246="","",INDIRECT("Input!"&amp;ADDRESS(ROW()-2,$I$2)))</f>
        <v>424.5</v>
      </c>
      <c r="J248" s="6">
        <f ca="1">IF(Input!A246="","",INDIRECT("Input!"&amp;ADDRESS(ROW()-2,$J$2)))</f>
        <v>5.7</v>
      </c>
      <c r="K248" s="6">
        <f ca="1">IF(Input!A246="","",INDIRECT("Input!"&amp;ADDRESS(ROW()-2,$K$2)))</f>
        <v>1.208</v>
      </c>
      <c r="L248" s="6">
        <f ca="1">IF(Input!A246="","",INDIRECT("Input!"&amp;ADDRESS(ROW()-2,$L$2)))</f>
        <v>30</v>
      </c>
      <c r="M248" s="9">
        <f ca="1">IF(Input!A246="","",INDIRECT("Input!"&amp;ADDRESS(ROW()-2,$M$2)))</f>
        <v>44677.615925925929</v>
      </c>
      <c r="N248" s="6" t="str">
        <f ca="1">IF(Input!A246="","",INDIRECT("Input!"&amp;ADDRESS(ROW()-2,$N$2)))</f>
        <v>GW012-Mannul-SP30-MD-01</v>
      </c>
      <c r="O248" s="6">
        <f ca="1">IF(Input!A246="","",INDIRECT("Input!"&amp;ADDRESS(ROW()-2,$O$2)))</f>
        <v>2</v>
      </c>
    </row>
    <row r="249" spans="1:15" x14ac:dyDescent="0.25">
      <c r="A249" s="6" t="str">
        <f ca="1">IF(Input!A247="","",INDIRECT("Input!"&amp;ADDRESS(ROW()-2,$A$2)))</f>
        <v>AFS62A-001002#069</v>
      </c>
      <c r="B249" s="6" t="str">
        <f ca="1">IF(Input!A247="","",INDIRECT("Input!"&amp;ADDRESS(ROW()-2,$B$2)))</f>
        <v>SL1210805-05-05</v>
      </c>
      <c r="C249" s="6">
        <f ca="1">IF(Input!A247="","",INDIRECT("Input!"&amp;ADDRESS(ROW()-2,$C$2)))</f>
        <v>4</v>
      </c>
      <c r="D249" s="4" t="str">
        <f t="shared" ca="1" si="22"/>
        <v>AFS62A</v>
      </c>
      <c r="E249" s="4" t="str">
        <f t="shared" ca="1" si="23"/>
        <v>001002</v>
      </c>
      <c r="F249" s="4" t="str">
        <f t="shared" ca="1" si="24"/>
        <v>SL1210805</v>
      </c>
      <c r="G249" s="4" t="str">
        <f t="shared" ca="1" si="25"/>
        <v>05-05</v>
      </c>
      <c r="H249" s="4">
        <f t="shared" ca="1" si="26"/>
        <v>73</v>
      </c>
      <c r="I249" s="6">
        <f ca="1">IF(Input!A247="","",INDIRECT("Input!"&amp;ADDRESS(ROW()-2,$I$2)))</f>
        <v>452.9</v>
      </c>
      <c r="J249" s="6">
        <f ca="1">IF(Input!A247="","",INDIRECT("Input!"&amp;ADDRESS(ROW()-2,$J$2)))</f>
        <v>6.1</v>
      </c>
      <c r="K249" s="6">
        <f ca="1">IF(Input!A247="","",INDIRECT("Input!"&amp;ADDRESS(ROW()-2,$K$2)))</f>
        <v>1.1930000000000001</v>
      </c>
      <c r="L249" s="6">
        <f ca="1">IF(Input!A247="","",INDIRECT("Input!"&amp;ADDRESS(ROW()-2,$L$2)))</f>
        <v>30</v>
      </c>
      <c r="M249" s="9">
        <f ca="1">IF(Input!A247="","",INDIRECT("Input!"&amp;ADDRESS(ROW()-2,$M$2)))</f>
        <v>44677.613854166666</v>
      </c>
      <c r="N249" s="6" t="str">
        <f ca="1">IF(Input!A247="","",INDIRECT("Input!"&amp;ADDRESS(ROW()-2,$N$2)))</f>
        <v>GW012-Mannul-SP30-MD-01</v>
      </c>
      <c r="O249" s="6">
        <f ca="1">IF(Input!A247="","",INDIRECT("Input!"&amp;ADDRESS(ROW()-2,$O$2)))</f>
        <v>2</v>
      </c>
    </row>
    <row r="250" spans="1:15" x14ac:dyDescent="0.25">
      <c r="A250" s="6" t="str">
        <f ca="1">IF(Input!A248="","",INDIRECT("Input!"&amp;ADDRESS(ROW()-2,$A$2)))</f>
        <v>W21111205-068#069</v>
      </c>
      <c r="B250" s="6" t="str">
        <f ca="1">IF(Input!A248="","",INDIRECT("Input!"&amp;ADDRESS(ROW()-2,$B$2)))</f>
        <v>SL1210805-05-06</v>
      </c>
      <c r="C250" s="6">
        <f ca="1">IF(Input!A248="","",INDIRECT("Input!"&amp;ADDRESS(ROW()-2,$C$2)))</f>
        <v>4</v>
      </c>
      <c r="D250" s="4" t="str">
        <f t="shared" ca="1" si="22"/>
        <v>W21111205</v>
      </c>
      <c r="E250" s="4" t="str">
        <f t="shared" ca="1" si="23"/>
        <v>068</v>
      </c>
      <c r="F250" s="4" t="str">
        <f t="shared" ca="1" si="24"/>
        <v>SL1210805</v>
      </c>
      <c r="G250" s="4" t="str">
        <f t="shared" ca="1" si="25"/>
        <v>05-06</v>
      </c>
      <c r="H250" s="4">
        <f t="shared" ca="1" si="26"/>
        <v>73</v>
      </c>
      <c r="I250" s="6">
        <f ca="1">IF(Input!A248="","",INDIRECT("Input!"&amp;ADDRESS(ROW()-2,$I$2)))</f>
        <v>473.8</v>
      </c>
      <c r="J250" s="6">
        <f ca="1">IF(Input!A248="","",INDIRECT("Input!"&amp;ADDRESS(ROW()-2,$J$2)))</f>
        <v>6.4</v>
      </c>
      <c r="K250" s="6">
        <f ca="1">IF(Input!A248="","",INDIRECT("Input!"&amp;ADDRESS(ROW()-2,$K$2)))</f>
        <v>1.1399999999999999</v>
      </c>
      <c r="L250" s="6">
        <f ca="1">IF(Input!A248="","",INDIRECT("Input!"&amp;ADDRESS(ROW()-2,$L$2)))</f>
        <v>30</v>
      </c>
      <c r="M250" s="9">
        <f ca="1">IF(Input!A248="","",INDIRECT("Input!"&amp;ADDRESS(ROW()-2,$M$2)))</f>
        <v>44677.611041666663</v>
      </c>
      <c r="N250" s="6" t="str">
        <f ca="1">IF(Input!A248="","",INDIRECT("Input!"&amp;ADDRESS(ROW()-2,$N$2)))</f>
        <v>GW012-Mannul-SP30-MD-01</v>
      </c>
      <c r="O250" s="6">
        <f ca="1">IF(Input!A248="","",INDIRECT("Input!"&amp;ADDRESS(ROW()-2,$O$2)))</f>
        <v>2</v>
      </c>
    </row>
    <row r="251" spans="1:15" x14ac:dyDescent="0.25">
      <c r="A251" s="6" t="str">
        <f ca="1">IF(Input!A249="","",INDIRECT("Input!"&amp;ADDRESS(ROW()-2,$A$2)))</f>
        <v>W21111203-002#069</v>
      </c>
      <c r="B251" s="6" t="str">
        <f ca="1">IF(Input!A249="","",INDIRECT("Input!"&amp;ADDRESS(ROW()-2,$B$2)))</f>
        <v>SL1210805-05-02</v>
      </c>
      <c r="C251" s="6">
        <f ca="1">IF(Input!A249="","",INDIRECT("Input!"&amp;ADDRESS(ROW()-2,$C$2)))</f>
        <v>4</v>
      </c>
      <c r="D251" s="4" t="str">
        <f t="shared" ca="1" si="22"/>
        <v>W21111203</v>
      </c>
      <c r="E251" s="4" t="str">
        <f t="shared" ca="1" si="23"/>
        <v>002</v>
      </c>
      <c r="F251" s="4" t="str">
        <f t="shared" ca="1" si="24"/>
        <v>SL1210805</v>
      </c>
      <c r="G251" s="4" t="str">
        <f t="shared" ca="1" si="25"/>
        <v>05-02</v>
      </c>
      <c r="H251" s="4">
        <f t="shared" ca="1" si="26"/>
        <v>73</v>
      </c>
      <c r="I251" s="6">
        <f ca="1">IF(Input!A249="","",INDIRECT("Input!"&amp;ADDRESS(ROW()-2,$I$2)))</f>
        <v>472.8</v>
      </c>
      <c r="J251" s="6">
        <f ca="1">IF(Input!A249="","",INDIRECT("Input!"&amp;ADDRESS(ROW()-2,$J$2)))</f>
        <v>6.4</v>
      </c>
      <c r="K251" s="6">
        <f ca="1">IF(Input!A249="","",INDIRECT("Input!"&amp;ADDRESS(ROW()-2,$K$2)))</f>
        <v>1.123</v>
      </c>
      <c r="L251" s="6">
        <f ca="1">IF(Input!A249="","",INDIRECT("Input!"&amp;ADDRESS(ROW()-2,$L$2)))</f>
        <v>30</v>
      </c>
      <c r="M251" s="9">
        <f ca="1">IF(Input!A249="","",INDIRECT("Input!"&amp;ADDRESS(ROW()-2,$M$2)))</f>
        <v>44677.609016203707</v>
      </c>
      <c r="N251" s="6" t="str">
        <f ca="1">IF(Input!A249="","",INDIRECT("Input!"&amp;ADDRESS(ROW()-2,$N$2)))</f>
        <v>GW012-Mannul-SP30-MD-01</v>
      </c>
      <c r="O251" s="6">
        <f ca="1">IF(Input!A249="","",INDIRECT("Input!"&amp;ADDRESS(ROW()-2,$O$2)))</f>
        <v>2</v>
      </c>
    </row>
    <row r="252" spans="1:15" x14ac:dyDescent="0.25">
      <c r="A252" s="6" t="str">
        <f ca="1">IF(Input!A250="","",INDIRECT("Input!"&amp;ADDRESS(ROW()-2,$A$2)))</f>
        <v>W21111206-043#069</v>
      </c>
      <c r="B252" s="6" t="str">
        <f ca="1">IF(Input!A250="","",INDIRECT("Input!"&amp;ADDRESS(ROW()-2,$B$2)))</f>
        <v>SL1210805-05-05</v>
      </c>
      <c r="C252" s="6">
        <f ca="1">IF(Input!A250="","",INDIRECT("Input!"&amp;ADDRESS(ROW()-2,$C$2)))</f>
        <v>4</v>
      </c>
      <c r="D252" s="4" t="str">
        <f t="shared" ca="1" si="22"/>
        <v>W21111206</v>
      </c>
      <c r="E252" s="4" t="str">
        <f t="shared" ca="1" si="23"/>
        <v>043</v>
      </c>
      <c r="F252" s="4" t="str">
        <f t="shared" ca="1" si="24"/>
        <v>SL1210805</v>
      </c>
      <c r="G252" s="4" t="str">
        <f t="shared" ca="1" si="25"/>
        <v>05-05</v>
      </c>
      <c r="H252" s="4">
        <f t="shared" ca="1" si="26"/>
        <v>73</v>
      </c>
      <c r="I252" s="6">
        <f ca="1">IF(Input!A250="","",INDIRECT("Input!"&amp;ADDRESS(ROW()-2,$I$2)))</f>
        <v>495.5</v>
      </c>
      <c r="J252" s="6">
        <f ca="1">IF(Input!A250="","",INDIRECT("Input!"&amp;ADDRESS(ROW()-2,$J$2)))</f>
        <v>6.7</v>
      </c>
      <c r="K252" s="6">
        <f ca="1">IF(Input!A250="","",INDIRECT("Input!"&amp;ADDRESS(ROW()-2,$K$2)))</f>
        <v>1.175</v>
      </c>
      <c r="L252" s="6">
        <f ca="1">IF(Input!A250="","",INDIRECT("Input!"&amp;ADDRESS(ROW()-2,$L$2)))</f>
        <v>30</v>
      </c>
      <c r="M252" s="9">
        <f ca="1">IF(Input!A250="","",INDIRECT("Input!"&amp;ADDRESS(ROW()-2,$M$2)))</f>
        <v>44677.606990740744</v>
      </c>
      <c r="N252" s="6" t="str">
        <f ca="1">IF(Input!A250="","",INDIRECT("Input!"&amp;ADDRESS(ROW()-2,$N$2)))</f>
        <v>GW012-Mannul-SP30-MD-01</v>
      </c>
      <c r="O252" s="6">
        <f ca="1">IF(Input!A250="","",INDIRECT("Input!"&amp;ADDRESS(ROW()-2,$O$2)))</f>
        <v>2</v>
      </c>
    </row>
    <row r="253" spans="1:15" x14ac:dyDescent="0.25">
      <c r="A253" s="6" t="str">
        <f ca="1">IF(Input!A251="","",INDIRECT("Input!"&amp;ADDRESS(ROW()-2,$A$2)))</f>
        <v>W21111203-008#069</v>
      </c>
      <c r="B253" s="6" t="str">
        <f ca="1">IF(Input!A251="","",INDIRECT("Input!"&amp;ADDRESS(ROW()-2,$B$2)))</f>
        <v>SL1210805-05-06</v>
      </c>
      <c r="C253" s="6">
        <f ca="1">IF(Input!A251="","",INDIRECT("Input!"&amp;ADDRESS(ROW()-2,$C$2)))</f>
        <v>4</v>
      </c>
      <c r="D253" s="4" t="str">
        <f t="shared" ca="1" si="22"/>
        <v>W21111203</v>
      </c>
      <c r="E253" s="4" t="str">
        <f t="shared" ca="1" si="23"/>
        <v>008</v>
      </c>
      <c r="F253" s="4" t="str">
        <f t="shared" ca="1" si="24"/>
        <v>SL1210805</v>
      </c>
      <c r="G253" s="4" t="str">
        <f t="shared" ca="1" si="25"/>
        <v>05-06</v>
      </c>
      <c r="H253" s="4">
        <f t="shared" ca="1" si="26"/>
        <v>73</v>
      </c>
      <c r="I253" s="6">
        <f ca="1">IF(Input!A251="","",INDIRECT("Input!"&amp;ADDRESS(ROW()-2,$I$2)))</f>
        <v>452.6</v>
      </c>
      <c r="J253" s="6">
        <f ca="1">IF(Input!A251="","",INDIRECT("Input!"&amp;ADDRESS(ROW()-2,$J$2)))</f>
        <v>6.1</v>
      </c>
      <c r="K253" s="6">
        <f ca="1">IF(Input!A251="","",INDIRECT("Input!"&amp;ADDRESS(ROW()-2,$K$2)))</f>
        <v>1.1120000000000001</v>
      </c>
      <c r="L253" s="6">
        <f ca="1">IF(Input!A251="","",INDIRECT("Input!"&amp;ADDRESS(ROW()-2,$L$2)))</f>
        <v>30</v>
      </c>
      <c r="M253" s="9">
        <f ca="1">IF(Input!A251="","",INDIRECT("Input!"&amp;ADDRESS(ROW()-2,$M$2)))</f>
        <v>44677.604710648149</v>
      </c>
      <c r="N253" s="6" t="str">
        <f ca="1">IF(Input!A251="","",INDIRECT("Input!"&amp;ADDRESS(ROW()-2,$N$2)))</f>
        <v>GW012-Mannul-SP30-MD-01</v>
      </c>
      <c r="O253" s="6">
        <f ca="1">IF(Input!A251="","",INDIRECT("Input!"&amp;ADDRESS(ROW()-2,$O$2)))</f>
        <v>2</v>
      </c>
    </row>
    <row r="254" spans="1:15" x14ac:dyDescent="0.25">
      <c r="A254" s="6" t="str">
        <f ca="1">IF(Input!A252="","",INDIRECT("Input!"&amp;ADDRESS(ROW()-2,$A$2)))</f>
        <v>W21111204-003#069</v>
      </c>
      <c r="B254" s="6" t="str">
        <f ca="1">IF(Input!A252="","",INDIRECT("Input!"&amp;ADDRESS(ROW()-2,$B$2)))</f>
        <v>SL1210805-05-05</v>
      </c>
      <c r="C254" s="6">
        <f ca="1">IF(Input!A252="","",INDIRECT("Input!"&amp;ADDRESS(ROW()-2,$C$2)))</f>
        <v>4</v>
      </c>
      <c r="D254" s="4" t="str">
        <f t="shared" ca="1" si="22"/>
        <v>W21111204</v>
      </c>
      <c r="E254" s="4" t="str">
        <f t="shared" ca="1" si="23"/>
        <v>003</v>
      </c>
      <c r="F254" s="4" t="str">
        <f t="shared" ca="1" si="24"/>
        <v>SL1210805</v>
      </c>
      <c r="G254" s="4" t="str">
        <f t="shared" ca="1" si="25"/>
        <v>05-05</v>
      </c>
      <c r="H254" s="4">
        <f t="shared" ca="1" si="26"/>
        <v>73</v>
      </c>
      <c r="I254" s="6">
        <f ca="1">IF(Input!A252="","",INDIRECT("Input!"&amp;ADDRESS(ROW()-2,$I$2)))</f>
        <v>430.5</v>
      </c>
      <c r="J254" s="6">
        <f ca="1">IF(Input!A252="","",INDIRECT("Input!"&amp;ADDRESS(ROW()-2,$J$2)))</f>
        <v>5.8</v>
      </c>
      <c r="K254" s="6">
        <f ca="1">IF(Input!A252="","",INDIRECT("Input!"&amp;ADDRESS(ROW()-2,$K$2)))</f>
        <v>1.123</v>
      </c>
      <c r="L254" s="6">
        <f ca="1">IF(Input!A252="","",INDIRECT("Input!"&amp;ADDRESS(ROW()-2,$L$2)))</f>
        <v>30</v>
      </c>
      <c r="M254" s="9">
        <f ca="1">IF(Input!A252="","",INDIRECT("Input!"&amp;ADDRESS(ROW()-2,$M$2)))</f>
        <v>44677.602592592593</v>
      </c>
      <c r="N254" s="6" t="str">
        <f ca="1">IF(Input!A252="","",INDIRECT("Input!"&amp;ADDRESS(ROW()-2,$N$2)))</f>
        <v>GW012-Mannul-SP30-MD-01</v>
      </c>
      <c r="O254" s="6">
        <f ca="1">IF(Input!A252="","",INDIRECT("Input!"&amp;ADDRESS(ROW()-2,$O$2)))</f>
        <v>2</v>
      </c>
    </row>
    <row r="255" spans="1:15" x14ac:dyDescent="0.25">
      <c r="A255" s="6" t="str">
        <f ca="1">IF(Input!A253="","",INDIRECT("Input!"&amp;ADDRESS(ROW()-2,$A$2)))</f>
        <v>W21111204-004#069</v>
      </c>
      <c r="B255" s="6" t="str">
        <f ca="1">IF(Input!A253="","",INDIRECT("Input!"&amp;ADDRESS(ROW()-2,$B$2)))</f>
        <v>SL1210805-05-06</v>
      </c>
      <c r="C255" s="6">
        <f ca="1">IF(Input!A253="","",INDIRECT("Input!"&amp;ADDRESS(ROW()-2,$C$2)))</f>
        <v>4</v>
      </c>
      <c r="D255" s="4" t="str">
        <f t="shared" ca="1" si="22"/>
        <v>W21111204</v>
      </c>
      <c r="E255" s="4" t="str">
        <f t="shared" ca="1" si="23"/>
        <v>004</v>
      </c>
      <c r="F255" s="4" t="str">
        <f t="shared" ca="1" si="24"/>
        <v>SL1210805</v>
      </c>
      <c r="G255" s="4" t="str">
        <f t="shared" ca="1" si="25"/>
        <v>05-06</v>
      </c>
      <c r="H255" s="4">
        <f t="shared" ca="1" si="26"/>
        <v>73</v>
      </c>
      <c r="I255" s="6">
        <f ca="1">IF(Input!A253="","",INDIRECT("Input!"&amp;ADDRESS(ROW()-2,$I$2)))</f>
        <v>433.1</v>
      </c>
      <c r="J255" s="6">
        <f ca="1">IF(Input!A253="","",INDIRECT("Input!"&amp;ADDRESS(ROW()-2,$J$2)))</f>
        <v>5.8</v>
      </c>
      <c r="K255" s="6">
        <f ca="1">IF(Input!A253="","",INDIRECT("Input!"&amp;ADDRESS(ROW()-2,$K$2)))</f>
        <v>1.153</v>
      </c>
      <c r="L255" s="6">
        <f ca="1">IF(Input!A253="","",INDIRECT("Input!"&amp;ADDRESS(ROW()-2,$L$2)))</f>
        <v>30</v>
      </c>
      <c r="M255" s="9">
        <f ca="1">IF(Input!A253="","",INDIRECT("Input!"&amp;ADDRESS(ROW()-2,$M$2)))</f>
        <v>44677.600347222222</v>
      </c>
      <c r="N255" s="6" t="str">
        <f ca="1">IF(Input!A253="","",INDIRECT("Input!"&amp;ADDRESS(ROW()-2,$N$2)))</f>
        <v>GW012-Mannul-SP30-MD-01</v>
      </c>
      <c r="O255" s="6">
        <f ca="1">IF(Input!A253="","",INDIRECT("Input!"&amp;ADDRESS(ROW()-2,$O$2)))</f>
        <v>2</v>
      </c>
    </row>
    <row r="256" spans="1:15" x14ac:dyDescent="0.25">
      <c r="A256" s="6" t="str">
        <f ca="1">IF(Input!A254="","",INDIRECT("Input!"&amp;ADDRESS(ROW()-2,$A$2)))</f>
        <v>W21111204-002#069</v>
      </c>
      <c r="B256" s="6" t="str">
        <f ca="1">IF(Input!A254="","",INDIRECT("Input!"&amp;ADDRESS(ROW()-2,$B$2)))</f>
        <v>SL1210805-05-02</v>
      </c>
      <c r="C256" s="6">
        <f ca="1">IF(Input!A254="","",INDIRECT("Input!"&amp;ADDRESS(ROW()-2,$C$2)))</f>
        <v>4</v>
      </c>
      <c r="D256" s="4" t="str">
        <f t="shared" ca="1" si="22"/>
        <v>W21111204</v>
      </c>
      <c r="E256" s="4" t="str">
        <f t="shared" ca="1" si="23"/>
        <v>002</v>
      </c>
      <c r="F256" s="4" t="str">
        <f t="shared" ca="1" si="24"/>
        <v>SL1210805</v>
      </c>
      <c r="G256" s="4" t="str">
        <f t="shared" ca="1" si="25"/>
        <v>05-02</v>
      </c>
      <c r="H256" s="4">
        <f t="shared" ca="1" si="26"/>
        <v>73</v>
      </c>
      <c r="I256" s="6">
        <f ca="1">IF(Input!A254="","",INDIRECT("Input!"&amp;ADDRESS(ROW()-2,$I$2)))</f>
        <v>412.7</v>
      </c>
      <c r="J256" s="6">
        <f ca="1">IF(Input!A254="","",INDIRECT("Input!"&amp;ADDRESS(ROW()-2,$J$2)))</f>
        <v>5.6</v>
      </c>
      <c r="K256" s="6">
        <f ca="1">IF(Input!A254="","",INDIRECT("Input!"&amp;ADDRESS(ROW()-2,$K$2)))</f>
        <v>1.109</v>
      </c>
      <c r="L256" s="6">
        <f ca="1">IF(Input!A254="","",INDIRECT("Input!"&amp;ADDRESS(ROW()-2,$L$2)))</f>
        <v>30</v>
      </c>
      <c r="M256" s="9">
        <f ca="1">IF(Input!A254="","",INDIRECT("Input!"&amp;ADDRESS(ROW()-2,$M$2)))</f>
        <v>44677.598287037035</v>
      </c>
      <c r="N256" s="6" t="str">
        <f ca="1">IF(Input!A254="","",INDIRECT("Input!"&amp;ADDRESS(ROW()-2,$N$2)))</f>
        <v>GW012-Mannul-SP30-MD-01</v>
      </c>
      <c r="O256" s="6">
        <f ca="1">IF(Input!A254="","",INDIRECT("Input!"&amp;ADDRESS(ROW()-2,$O$2)))</f>
        <v>2</v>
      </c>
    </row>
    <row r="257" spans="1:15" x14ac:dyDescent="0.25">
      <c r="A257" s="6" t="str">
        <f ca="1">IF(Input!A255="","",INDIRECT("Input!"&amp;ADDRESS(ROW()-2,$A$2)))</f>
        <v>W21111206-044#069</v>
      </c>
      <c r="B257" s="6" t="str">
        <f ca="1">IF(Input!A255="","",INDIRECT("Input!"&amp;ADDRESS(ROW()-2,$B$2)))</f>
        <v>SL1210805-05-06</v>
      </c>
      <c r="C257" s="6">
        <f ca="1">IF(Input!A255="","",INDIRECT("Input!"&amp;ADDRESS(ROW()-2,$C$2)))</f>
        <v>4</v>
      </c>
      <c r="D257" s="4" t="str">
        <f t="shared" ca="1" si="22"/>
        <v>W21111206</v>
      </c>
      <c r="E257" s="4" t="str">
        <f t="shared" ca="1" si="23"/>
        <v>044</v>
      </c>
      <c r="F257" s="4" t="str">
        <f t="shared" ca="1" si="24"/>
        <v>SL1210805</v>
      </c>
      <c r="G257" s="4" t="str">
        <f t="shared" ca="1" si="25"/>
        <v>05-06</v>
      </c>
      <c r="H257" s="4">
        <f t="shared" ca="1" si="26"/>
        <v>73</v>
      </c>
      <c r="I257" s="6">
        <f ca="1">IF(Input!A255="","",INDIRECT("Input!"&amp;ADDRESS(ROW()-2,$I$2)))</f>
        <v>451.1</v>
      </c>
      <c r="J257" s="6">
        <f ca="1">IF(Input!A255="","",INDIRECT("Input!"&amp;ADDRESS(ROW()-2,$J$2)))</f>
        <v>6.1</v>
      </c>
      <c r="K257" s="6">
        <f ca="1">IF(Input!A255="","",INDIRECT("Input!"&amp;ADDRESS(ROW()-2,$K$2)))</f>
        <v>1.2170000000000001</v>
      </c>
      <c r="L257" s="6">
        <f ca="1">IF(Input!A255="","",INDIRECT("Input!"&amp;ADDRESS(ROW()-2,$L$2)))</f>
        <v>30</v>
      </c>
      <c r="M257" s="9">
        <f ca="1">IF(Input!A255="","",INDIRECT("Input!"&amp;ADDRESS(ROW()-2,$M$2)))</f>
        <v>44677.596087962964</v>
      </c>
      <c r="N257" s="6" t="str">
        <f ca="1">IF(Input!A255="","",INDIRECT("Input!"&amp;ADDRESS(ROW()-2,$N$2)))</f>
        <v>GW012-Mannul-SP30-MD-01</v>
      </c>
      <c r="O257" s="6">
        <f ca="1">IF(Input!A255="","",INDIRECT("Input!"&amp;ADDRESS(ROW()-2,$O$2)))</f>
        <v>2</v>
      </c>
    </row>
    <row r="258" spans="1:15" x14ac:dyDescent="0.25">
      <c r="A258" s="6" t="str">
        <f ca="1">IF(Input!A256="","",INDIRECT("Input!"&amp;ADDRESS(ROW()-2,$A$2)))</f>
        <v>AFS62A-038384#069</v>
      </c>
      <c r="B258" s="6" t="str">
        <f ca="1">IF(Input!A256="","",INDIRECT("Input!"&amp;ADDRESS(ROW()-2,$B$2)))</f>
        <v>SL1210805-05-02</v>
      </c>
      <c r="C258" s="6">
        <f ca="1">IF(Input!A256="","",INDIRECT("Input!"&amp;ADDRESS(ROW()-2,$C$2)))</f>
        <v>4</v>
      </c>
      <c r="D258" s="4" t="str">
        <f t="shared" ca="1" si="22"/>
        <v>AFS62A</v>
      </c>
      <c r="E258" s="4" t="str">
        <f t="shared" ca="1" si="23"/>
        <v>038384</v>
      </c>
      <c r="F258" s="4" t="str">
        <f t="shared" ca="1" si="24"/>
        <v>SL1210805</v>
      </c>
      <c r="G258" s="4" t="str">
        <f t="shared" ca="1" si="25"/>
        <v>05-02</v>
      </c>
      <c r="H258" s="4">
        <f t="shared" ca="1" si="26"/>
        <v>73</v>
      </c>
      <c r="I258" s="6">
        <f ca="1">IF(Input!A256="","",INDIRECT("Input!"&amp;ADDRESS(ROW()-2,$I$2)))</f>
        <v>386.6</v>
      </c>
      <c r="J258" s="6">
        <f ca="1">IF(Input!A256="","",INDIRECT("Input!"&amp;ADDRESS(ROW()-2,$J$2)))</f>
        <v>5.2</v>
      </c>
      <c r="K258" s="6">
        <f ca="1">IF(Input!A256="","",INDIRECT("Input!"&amp;ADDRESS(ROW()-2,$K$2)))</f>
        <v>1.1180000000000001</v>
      </c>
      <c r="L258" s="6">
        <f ca="1">IF(Input!A256="","",INDIRECT("Input!"&amp;ADDRESS(ROW()-2,$L$2)))</f>
        <v>30</v>
      </c>
      <c r="M258" s="9">
        <f ca="1">IF(Input!A256="","",INDIRECT("Input!"&amp;ADDRESS(ROW()-2,$M$2)))</f>
        <v>44677.593969907408</v>
      </c>
      <c r="N258" s="6" t="str">
        <f ca="1">IF(Input!A256="","",INDIRECT("Input!"&amp;ADDRESS(ROW()-2,$N$2)))</f>
        <v>GW012-Mannul-SP30-MD-01</v>
      </c>
      <c r="O258" s="6">
        <f ca="1">IF(Input!A256="","",INDIRECT("Input!"&amp;ADDRESS(ROW()-2,$O$2)))</f>
        <v>2</v>
      </c>
    </row>
    <row r="259" spans="1:15" x14ac:dyDescent="0.25">
      <c r="A259" s="6" t="str">
        <f ca="1">IF(Input!A257="","",INDIRECT("Input!"&amp;ADDRESS(ROW()-2,$A$2)))</f>
        <v>W21111204-004#069</v>
      </c>
      <c r="B259" s="6" t="str">
        <f ca="1">IF(Input!A257="","",INDIRECT("Input!"&amp;ADDRESS(ROW()-2,$B$2)))</f>
        <v>SL1210805-05-06</v>
      </c>
      <c r="C259" s="6">
        <f ca="1">IF(Input!A257="","",INDIRECT("Input!"&amp;ADDRESS(ROW()-2,$C$2)))</f>
        <v>3</v>
      </c>
      <c r="D259" s="4" t="str">
        <f t="shared" ca="1" si="22"/>
        <v>W21111204</v>
      </c>
      <c r="E259" s="4" t="str">
        <f t="shared" ca="1" si="23"/>
        <v>004</v>
      </c>
      <c r="F259" s="4" t="str">
        <f t="shared" ca="1" si="24"/>
        <v>SL1210805</v>
      </c>
      <c r="G259" s="4" t="str">
        <f t="shared" ca="1" si="25"/>
        <v>05-06</v>
      </c>
      <c r="H259" s="4">
        <f t="shared" ca="1" si="26"/>
        <v>72</v>
      </c>
      <c r="I259" s="6">
        <f ca="1">IF(Input!A257="","",INDIRECT("Input!"&amp;ADDRESS(ROW()-2,$I$2)))</f>
        <v>450.3</v>
      </c>
      <c r="J259" s="6">
        <f ca="1">IF(Input!A257="","",INDIRECT("Input!"&amp;ADDRESS(ROW()-2,$J$2)))</f>
        <v>6.1</v>
      </c>
      <c r="K259" s="6">
        <f ca="1">IF(Input!A257="","",INDIRECT("Input!"&amp;ADDRESS(ROW()-2,$K$2)))</f>
        <v>1.1120000000000001</v>
      </c>
      <c r="L259" s="6">
        <f ca="1">IF(Input!A257="","",INDIRECT("Input!"&amp;ADDRESS(ROW()-2,$L$2)))</f>
        <v>30</v>
      </c>
      <c r="M259" s="9">
        <f ca="1">IF(Input!A257="","",INDIRECT("Input!"&amp;ADDRESS(ROW()-2,$M$2)))</f>
        <v>44677.591620370367</v>
      </c>
      <c r="N259" s="6" t="str">
        <f ca="1">IF(Input!A257="","",INDIRECT("Input!"&amp;ADDRESS(ROW()-2,$N$2)))</f>
        <v>GW012-Mannul-SP30-MD-01</v>
      </c>
      <c r="O259" s="6">
        <f ca="1">IF(Input!A257="","",INDIRECT("Input!"&amp;ADDRESS(ROW()-2,$O$2)))</f>
        <v>2</v>
      </c>
    </row>
    <row r="260" spans="1:15" x14ac:dyDescent="0.25">
      <c r="A260" s="6" t="str">
        <f ca="1">IF(Input!A258="","",INDIRECT("Input!"&amp;ADDRESS(ROW()-2,$A$2)))</f>
        <v>AFS62A-090138#069</v>
      </c>
      <c r="B260" s="6" t="str">
        <f ca="1">IF(Input!A258="","",INDIRECT("Input!"&amp;ADDRESS(ROW()-2,$B$2)))</f>
        <v>SL1210805-05-06</v>
      </c>
      <c r="C260" s="6">
        <f ca="1">IF(Input!A258="","",INDIRECT("Input!"&amp;ADDRESS(ROW()-2,$C$2)))</f>
        <v>3</v>
      </c>
      <c r="D260" s="4" t="str">
        <f t="shared" ca="1" si="22"/>
        <v>AFS62A</v>
      </c>
      <c r="E260" s="4" t="str">
        <f t="shared" ca="1" si="23"/>
        <v>090138</v>
      </c>
      <c r="F260" s="4" t="str">
        <f t="shared" ca="1" si="24"/>
        <v>SL1210805</v>
      </c>
      <c r="G260" s="4" t="str">
        <f t="shared" ca="1" si="25"/>
        <v>05-06</v>
      </c>
      <c r="H260" s="4">
        <f t="shared" ca="1" si="26"/>
        <v>72</v>
      </c>
      <c r="I260" s="6">
        <f ca="1">IF(Input!A258="","",INDIRECT("Input!"&amp;ADDRESS(ROW()-2,$I$2)))</f>
        <v>421</v>
      </c>
      <c r="J260" s="6">
        <f ca="1">IF(Input!A258="","",INDIRECT("Input!"&amp;ADDRESS(ROW()-2,$J$2)))</f>
        <v>5.7</v>
      </c>
      <c r="K260" s="6">
        <f ca="1">IF(Input!A258="","",INDIRECT("Input!"&amp;ADDRESS(ROW()-2,$K$2)))</f>
        <v>1.1100000000000001</v>
      </c>
      <c r="L260" s="6">
        <f ca="1">IF(Input!A258="","",INDIRECT("Input!"&amp;ADDRESS(ROW()-2,$L$2)))</f>
        <v>30</v>
      </c>
      <c r="M260" s="9">
        <f ca="1">IF(Input!A258="","",INDIRECT("Input!"&amp;ADDRESS(ROW()-2,$M$2)))</f>
        <v>44677.589432870373</v>
      </c>
      <c r="N260" s="6" t="str">
        <f ca="1">IF(Input!A258="","",INDIRECT("Input!"&amp;ADDRESS(ROW()-2,$N$2)))</f>
        <v>GW012-Mannul-SP30-MD-01</v>
      </c>
      <c r="O260" s="6">
        <f ca="1">IF(Input!A258="","",INDIRECT("Input!"&amp;ADDRESS(ROW()-2,$O$2)))</f>
        <v>2</v>
      </c>
    </row>
    <row r="261" spans="1:15" x14ac:dyDescent="0.25">
      <c r="A261" s="6" t="str">
        <f ca="1">IF(Input!A259="","",INDIRECT("Input!"&amp;ADDRESS(ROW()-2,$A$2)))</f>
        <v>W21111206-044#069</v>
      </c>
      <c r="B261" s="6" t="str">
        <f ca="1">IF(Input!A259="","",INDIRECT("Input!"&amp;ADDRESS(ROW()-2,$B$2)))</f>
        <v>SL1210805-05-06</v>
      </c>
      <c r="C261" s="6">
        <f ca="1">IF(Input!A259="","",INDIRECT("Input!"&amp;ADDRESS(ROW()-2,$C$2)))</f>
        <v>3</v>
      </c>
      <c r="D261" s="4" t="str">
        <f t="shared" ca="1" si="22"/>
        <v>W21111206</v>
      </c>
      <c r="E261" s="4" t="str">
        <f t="shared" ca="1" si="23"/>
        <v>044</v>
      </c>
      <c r="F261" s="4" t="str">
        <f t="shared" ca="1" si="24"/>
        <v>SL1210805</v>
      </c>
      <c r="G261" s="4" t="str">
        <f t="shared" ca="1" si="25"/>
        <v>05-06</v>
      </c>
      <c r="H261" s="4">
        <f t="shared" ca="1" si="26"/>
        <v>72</v>
      </c>
      <c r="I261" s="6">
        <f ca="1">IF(Input!A259="","",INDIRECT("Input!"&amp;ADDRESS(ROW()-2,$I$2)))</f>
        <v>476.7</v>
      </c>
      <c r="J261" s="6">
        <f ca="1">IF(Input!A259="","",INDIRECT("Input!"&amp;ADDRESS(ROW()-2,$J$2)))</f>
        <v>6.4</v>
      </c>
      <c r="K261" s="6">
        <f ca="1">IF(Input!A259="","",INDIRECT("Input!"&amp;ADDRESS(ROW()-2,$K$2)))</f>
        <v>1.1870000000000001</v>
      </c>
      <c r="L261" s="6">
        <f ca="1">IF(Input!A259="","",INDIRECT("Input!"&amp;ADDRESS(ROW()-2,$L$2)))</f>
        <v>30</v>
      </c>
      <c r="M261" s="9">
        <f ca="1">IF(Input!A259="","",INDIRECT("Input!"&amp;ADDRESS(ROW()-2,$M$2)))</f>
        <v>44677.586388888885</v>
      </c>
      <c r="N261" s="6" t="str">
        <f ca="1">IF(Input!A259="","",INDIRECT("Input!"&amp;ADDRESS(ROW()-2,$N$2)))</f>
        <v>GW012-Mannul-SP30-MD-01</v>
      </c>
      <c r="O261" s="6">
        <f ca="1">IF(Input!A259="","",INDIRECT("Input!"&amp;ADDRESS(ROW()-2,$O$2)))</f>
        <v>2</v>
      </c>
    </row>
    <row r="262" spans="1:15" x14ac:dyDescent="0.25">
      <c r="A262" s="6" t="str">
        <f ca="1">IF(Input!A260="","",INDIRECT("Input!"&amp;ADDRESS(ROW()-2,$A$2)))</f>
        <v>W21111204-003#069</v>
      </c>
      <c r="B262" s="6" t="str">
        <f ca="1">IF(Input!A260="","",INDIRECT("Input!"&amp;ADDRESS(ROW()-2,$B$2)))</f>
        <v>SL1210805-05-05</v>
      </c>
      <c r="C262" s="6">
        <f ca="1">IF(Input!A260="","",INDIRECT("Input!"&amp;ADDRESS(ROW()-2,$C$2)))</f>
        <v>3</v>
      </c>
      <c r="D262" s="4" t="str">
        <f t="shared" ca="1" si="22"/>
        <v>W21111204</v>
      </c>
      <c r="E262" s="4" t="str">
        <f t="shared" ca="1" si="23"/>
        <v>003</v>
      </c>
      <c r="F262" s="4" t="str">
        <f t="shared" ca="1" si="24"/>
        <v>SL1210805</v>
      </c>
      <c r="G262" s="4" t="str">
        <f t="shared" ca="1" si="25"/>
        <v>05-05</v>
      </c>
      <c r="H262" s="4">
        <f t="shared" ca="1" si="26"/>
        <v>72</v>
      </c>
      <c r="I262" s="6">
        <f ca="1">IF(Input!A260="","",INDIRECT("Input!"&amp;ADDRESS(ROW()-2,$I$2)))</f>
        <v>453.8</v>
      </c>
      <c r="J262" s="6">
        <f ca="1">IF(Input!A260="","",INDIRECT("Input!"&amp;ADDRESS(ROW()-2,$J$2)))</f>
        <v>6.1</v>
      </c>
      <c r="K262" s="6">
        <f ca="1">IF(Input!A260="","",INDIRECT("Input!"&amp;ADDRESS(ROW()-2,$K$2)))</f>
        <v>1.2450000000000001</v>
      </c>
      <c r="L262" s="6">
        <f ca="1">IF(Input!A260="","",INDIRECT("Input!"&amp;ADDRESS(ROW()-2,$L$2)))</f>
        <v>30</v>
      </c>
      <c r="M262" s="9">
        <f ca="1">IF(Input!A260="","",INDIRECT("Input!"&amp;ADDRESS(ROW()-2,$M$2)))</f>
        <v>44677.584166666667</v>
      </c>
      <c r="N262" s="6" t="str">
        <f ca="1">IF(Input!A260="","",INDIRECT("Input!"&amp;ADDRESS(ROW()-2,$N$2)))</f>
        <v>GW012-Mannul-SP30-MD-01</v>
      </c>
      <c r="O262" s="6">
        <f ca="1">IF(Input!A260="","",INDIRECT("Input!"&amp;ADDRESS(ROW()-2,$O$2)))</f>
        <v>2</v>
      </c>
    </row>
    <row r="263" spans="1:15" x14ac:dyDescent="0.25">
      <c r="A263" s="6" t="str">
        <f ca="1">IF(Input!A261="","",INDIRECT("Input!"&amp;ADDRESS(ROW()-2,$A$2)))</f>
        <v>W21111203-002#069</v>
      </c>
      <c r="B263" s="6" t="str">
        <f ca="1">IF(Input!A261="","",INDIRECT("Input!"&amp;ADDRESS(ROW()-2,$B$2)))</f>
        <v>SL1210805-05-02</v>
      </c>
      <c r="C263" s="6">
        <f ca="1">IF(Input!A261="","",INDIRECT("Input!"&amp;ADDRESS(ROW()-2,$C$2)))</f>
        <v>3</v>
      </c>
      <c r="D263" s="4" t="str">
        <f t="shared" ca="1" si="22"/>
        <v>W21111203</v>
      </c>
      <c r="E263" s="4" t="str">
        <f t="shared" ca="1" si="23"/>
        <v>002</v>
      </c>
      <c r="F263" s="4" t="str">
        <f t="shared" ca="1" si="24"/>
        <v>SL1210805</v>
      </c>
      <c r="G263" s="4" t="str">
        <f t="shared" ca="1" si="25"/>
        <v>05-02</v>
      </c>
      <c r="H263" s="4">
        <f t="shared" ca="1" si="26"/>
        <v>72</v>
      </c>
      <c r="I263" s="6">
        <f ca="1">IF(Input!A261="","",INDIRECT("Input!"&amp;ADDRESS(ROW()-2,$I$2)))</f>
        <v>410</v>
      </c>
      <c r="J263" s="6">
        <f ca="1">IF(Input!A261="","",INDIRECT("Input!"&amp;ADDRESS(ROW()-2,$J$2)))</f>
        <v>5.5</v>
      </c>
      <c r="K263" s="6">
        <f ca="1">IF(Input!A261="","",INDIRECT("Input!"&amp;ADDRESS(ROW()-2,$K$2)))</f>
        <v>1.147</v>
      </c>
      <c r="L263" s="6">
        <f ca="1">IF(Input!A261="","",INDIRECT("Input!"&amp;ADDRESS(ROW()-2,$L$2)))</f>
        <v>30</v>
      </c>
      <c r="M263" s="9">
        <f ca="1">IF(Input!A261="","",INDIRECT("Input!"&amp;ADDRESS(ROW()-2,$M$2)))</f>
        <v>44677.581180555557</v>
      </c>
      <c r="N263" s="6" t="str">
        <f ca="1">IF(Input!A261="","",INDIRECT("Input!"&amp;ADDRESS(ROW()-2,$N$2)))</f>
        <v>GW012-Mannul-SP30-MD-01</v>
      </c>
      <c r="O263" s="6">
        <f ca="1">IF(Input!A261="","",INDIRECT("Input!"&amp;ADDRESS(ROW()-2,$O$2)))</f>
        <v>2</v>
      </c>
    </row>
    <row r="264" spans="1:15" x14ac:dyDescent="0.25">
      <c r="A264" s="6" t="str">
        <f ca="1">IF(Input!A262="","",INDIRECT("Input!"&amp;ADDRESS(ROW()-2,$A$2)))</f>
        <v>W21111206-042#069</v>
      </c>
      <c r="B264" s="6" t="str">
        <f ca="1">IF(Input!A262="","",INDIRECT("Input!"&amp;ADDRESS(ROW()-2,$B$2)))</f>
        <v>SL1210805-05-02</v>
      </c>
      <c r="C264" s="6">
        <f ca="1">IF(Input!A262="","",INDIRECT("Input!"&amp;ADDRESS(ROW()-2,$C$2)))</f>
        <v>3</v>
      </c>
      <c r="D264" s="4" t="str">
        <f t="shared" ca="1" si="22"/>
        <v>W21111206</v>
      </c>
      <c r="E264" s="4" t="str">
        <f t="shared" ca="1" si="23"/>
        <v>042</v>
      </c>
      <c r="F264" s="4" t="str">
        <f t="shared" ca="1" si="24"/>
        <v>SL1210805</v>
      </c>
      <c r="G264" s="4" t="str">
        <f t="shared" ca="1" si="25"/>
        <v>05-02</v>
      </c>
      <c r="H264" s="4">
        <f t="shared" ca="1" si="26"/>
        <v>72</v>
      </c>
      <c r="I264" s="6">
        <f ca="1">IF(Input!A262="","",INDIRECT("Input!"&amp;ADDRESS(ROW()-2,$I$2)))</f>
        <v>435.6</v>
      </c>
      <c r="J264" s="6">
        <f ca="1">IF(Input!A262="","",INDIRECT("Input!"&amp;ADDRESS(ROW()-2,$J$2)))</f>
        <v>5.9</v>
      </c>
      <c r="K264" s="6">
        <f ca="1">IF(Input!A262="","",INDIRECT("Input!"&amp;ADDRESS(ROW()-2,$K$2)))</f>
        <v>1.1180000000000001</v>
      </c>
      <c r="L264" s="6">
        <f ca="1">IF(Input!A262="","",INDIRECT("Input!"&amp;ADDRESS(ROW()-2,$L$2)))</f>
        <v>30</v>
      </c>
      <c r="M264" s="9">
        <f ca="1">IF(Input!A262="","",INDIRECT("Input!"&amp;ADDRESS(ROW()-2,$M$2)))</f>
        <v>44677.578900462962</v>
      </c>
      <c r="N264" s="6" t="str">
        <f ca="1">IF(Input!A262="","",INDIRECT("Input!"&amp;ADDRESS(ROW()-2,$N$2)))</f>
        <v>GW012-Mannul-SP30-MD-01</v>
      </c>
      <c r="O264" s="6">
        <f ca="1">IF(Input!A262="","",INDIRECT("Input!"&amp;ADDRESS(ROW()-2,$O$2)))</f>
        <v>2</v>
      </c>
    </row>
    <row r="265" spans="1:15" x14ac:dyDescent="0.25">
      <c r="A265" s="6" t="str">
        <f ca="1">IF(Input!A263="","",INDIRECT("Input!"&amp;ADDRESS(ROW()-2,$A$2)))</f>
        <v>W21111203-007#069</v>
      </c>
      <c r="B265" s="6" t="str">
        <f ca="1">IF(Input!A263="","",INDIRECT("Input!"&amp;ADDRESS(ROW()-2,$B$2)))</f>
        <v>SL1210805-05-05</v>
      </c>
      <c r="C265" s="6">
        <f ca="1">IF(Input!A263="","",INDIRECT("Input!"&amp;ADDRESS(ROW()-2,$C$2)))</f>
        <v>3</v>
      </c>
      <c r="D265" s="4" t="str">
        <f t="shared" ca="1" si="22"/>
        <v>W21111203</v>
      </c>
      <c r="E265" s="4" t="str">
        <f t="shared" ca="1" si="23"/>
        <v>007</v>
      </c>
      <c r="F265" s="4" t="str">
        <f t="shared" ca="1" si="24"/>
        <v>SL1210805</v>
      </c>
      <c r="G265" s="4" t="str">
        <f t="shared" ca="1" si="25"/>
        <v>05-05</v>
      </c>
      <c r="H265" s="4">
        <f t="shared" ca="1" si="26"/>
        <v>72</v>
      </c>
      <c r="I265" s="6">
        <f ca="1">IF(Input!A263="","",INDIRECT("Input!"&amp;ADDRESS(ROW()-2,$I$2)))</f>
        <v>502.6</v>
      </c>
      <c r="J265" s="6">
        <f ca="1">IF(Input!A263="","",INDIRECT("Input!"&amp;ADDRESS(ROW()-2,$J$2)))</f>
        <v>6.8</v>
      </c>
      <c r="K265" s="6">
        <f ca="1">IF(Input!A263="","",INDIRECT("Input!"&amp;ADDRESS(ROW()-2,$K$2)))</f>
        <v>1.2629999999999999</v>
      </c>
      <c r="L265" s="6">
        <f ca="1">IF(Input!A263="","",INDIRECT("Input!"&amp;ADDRESS(ROW()-2,$L$2)))</f>
        <v>30</v>
      </c>
      <c r="M265" s="9">
        <f ca="1">IF(Input!A263="","",INDIRECT("Input!"&amp;ADDRESS(ROW()-2,$M$2)))</f>
        <v>44677.576481481483</v>
      </c>
      <c r="N265" s="6" t="str">
        <f ca="1">IF(Input!A263="","",INDIRECT("Input!"&amp;ADDRESS(ROW()-2,$N$2)))</f>
        <v>GW012-Mannul-SP30-MD-01</v>
      </c>
      <c r="O265" s="6">
        <f ca="1">IF(Input!A263="","",INDIRECT("Input!"&amp;ADDRESS(ROW()-2,$O$2)))</f>
        <v>2</v>
      </c>
    </row>
    <row r="266" spans="1:15" x14ac:dyDescent="0.25">
      <c r="A266" s="6" t="str">
        <f ca="1">IF(Input!A264="","",INDIRECT("Input!"&amp;ADDRESS(ROW()-2,$A$2)))</f>
        <v>AFS62A-001002#069</v>
      </c>
      <c r="B266" s="6" t="str">
        <f ca="1">IF(Input!A264="","",INDIRECT("Input!"&amp;ADDRESS(ROW()-2,$B$2)))</f>
        <v>SL1210805-05-05</v>
      </c>
      <c r="C266" s="6">
        <f ca="1">IF(Input!A264="","",INDIRECT("Input!"&amp;ADDRESS(ROW()-2,$C$2)))</f>
        <v>3</v>
      </c>
      <c r="D266" s="4" t="str">
        <f t="shared" ca="1" si="22"/>
        <v>AFS62A</v>
      </c>
      <c r="E266" s="4" t="str">
        <f t="shared" ca="1" si="23"/>
        <v>001002</v>
      </c>
      <c r="F266" s="4" t="str">
        <f t="shared" ca="1" si="24"/>
        <v>SL1210805</v>
      </c>
      <c r="G266" s="4" t="str">
        <f t="shared" ca="1" si="25"/>
        <v>05-05</v>
      </c>
      <c r="H266" s="4">
        <f t="shared" ca="1" si="26"/>
        <v>72</v>
      </c>
      <c r="I266" s="6">
        <f ca="1">IF(Input!A264="","",INDIRECT("Input!"&amp;ADDRESS(ROW()-2,$I$2)))</f>
        <v>707.1</v>
      </c>
      <c r="J266" s="6">
        <f ca="1">IF(Input!A264="","",INDIRECT("Input!"&amp;ADDRESS(ROW()-2,$J$2)))</f>
        <v>9.5</v>
      </c>
      <c r="K266" s="6">
        <f ca="1">IF(Input!A264="","",INDIRECT("Input!"&amp;ADDRESS(ROW()-2,$K$2)))</f>
        <v>1.8959999999999999</v>
      </c>
      <c r="L266" s="6">
        <f ca="1">IF(Input!A264="","",INDIRECT("Input!"&amp;ADDRESS(ROW()-2,$L$2)))</f>
        <v>30</v>
      </c>
      <c r="M266" s="9">
        <f ca="1">IF(Input!A264="","",INDIRECT("Input!"&amp;ADDRESS(ROW()-2,$M$2)))</f>
        <v>44677.571296296293</v>
      </c>
      <c r="N266" s="6" t="str">
        <f ca="1">IF(Input!A264="","",INDIRECT("Input!"&amp;ADDRESS(ROW()-2,$N$2)))</f>
        <v>GW012-Mannul-SP30-MD-01</v>
      </c>
      <c r="O266" s="6">
        <f ca="1">IF(Input!A264="","",INDIRECT("Input!"&amp;ADDRESS(ROW()-2,$O$2)))</f>
        <v>2</v>
      </c>
    </row>
    <row r="267" spans="1:15" x14ac:dyDescent="0.25">
      <c r="A267" s="6" t="str">
        <f ca="1">IF(Input!A265="","",INDIRECT("Input!"&amp;ADDRESS(ROW()-2,$A$2)))</f>
        <v>W21111206-043#069</v>
      </c>
      <c r="B267" s="6" t="str">
        <f ca="1">IF(Input!A265="","",INDIRECT("Input!"&amp;ADDRESS(ROW()-2,$B$2)))</f>
        <v>SL1210805-05-05</v>
      </c>
      <c r="C267" s="6">
        <f ca="1">IF(Input!A265="","",INDIRECT("Input!"&amp;ADDRESS(ROW()-2,$C$2)))</f>
        <v>3</v>
      </c>
      <c r="D267" s="4" t="str">
        <f t="shared" ca="1" si="22"/>
        <v>W21111206</v>
      </c>
      <c r="E267" s="4" t="str">
        <f t="shared" ca="1" si="23"/>
        <v>043</v>
      </c>
      <c r="F267" s="4" t="str">
        <f t="shared" ca="1" si="24"/>
        <v>SL1210805</v>
      </c>
      <c r="G267" s="4" t="str">
        <f t="shared" ca="1" si="25"/>
        <v>05-05</v>
      </c>
      <c r="H267" s="4">
        <f t="shared" ca="1" si="26"/>
        <v>72</v>
      </c>
      <c r="I267" s="6">
        <f ca="1">IF(Input!A265="","",INDIRECT("Input!"&amp;ADDRESS(ROW()-2,$I$2)))</f>
        <v>675.9</v>
      </c>
      <c r="J267" s="6">
        <f ca="1">IF(Input!A265="","",INDIRECT("Input!"&amp;ADDRESS(ROW()-2,$J$2)))</f>
        <v>9.1</v>
      </c>
      <c r="K267" s="6">
        <f ca="1">IF(Input!A265="","",INDIRECT("Input!"&amp;ADDRESS(ROW()-2,$K$2)))</f>
        <v>1.9490000000000001</v>
      </c>
      <c r="L267" s="6">
        <f ca="1">IF(Input!A265="","",INDIRECT("Input!"&amp;ADDRESS(ROW()-2,$L$2)))</f>
        <v>30</v>
      </c>
      <c r="M267" s="9">
        <f ca="1">IF(Input!A265="","",INDIRECT("Input!"&amp;ADDRESS(ROW()-2,$M$2)))</f>
        <v>44677.568888888891</v>
      </c>
      <c r="N267" s="6" t="str">
        <f ca="1">IF(Input!A265="","",INDIRECT("Input!"&amp;ADDRESS(ROW()-2,$N$2)))</f>
        <v>GW012-Mannul-SP30-MD-01</v>
      </c>
      <c r="O267" s="6">
        <f ca="1">IF(Input!A265="","",INDIRECT("Input!"&amp;ADDRESS(ROW()-2,$O$2)))</f>
        <v>2</v>
      </c>
    </row>
    <row r="268" spans="1:15" x14ac:dyDescent="0.25">
      <c r="A268" s="6" t="str">
        <f ca="1">IF(Input!A266="","",INDIRECT("Input!"&amp;ADDRESS(ROW()-2,$A$2)))</f>
        <v>W21111204-002#069</v>
      </c>
      <c r="B268" s="6" t="str">
        <f ca="1">IF(Input!A266="","",INDIRECT("Input!"&amp;ADDRESS(ROW()-2,$B$2)))</f>
        <v>SL1210805-05-02</v>
      </c>
      <c r="C268" s="6">
        <f ca="1">IF(Input!A266="","",INDIRECT("Input!"&amp;ADDRESS(ROW()-2,$C$2)))</f>
        <v>3</v>
      </c>
      <c r="D268" s="4" t="str">
        <f t="shared" ca="1" si="22"/>
        <v>W21111204</v>
      </c>
      <c r="E268" s="4" t="str">
        <f t="shared" ca="1" si="23"/>
        <v>002</v>
      </c>
      <c r="F268" s="4" t="str">
        <f t="shared" ca="1" si="24"/>
        <v>SL1210805</v>
      </c>
      <c r="G268" s="4" t="str">
        <f t="shared" ca="1" si="25"/>
        <v>05-02</v>
      </c>
      <c r="H268" s="4">
        <f t="shared" ca="1" si="26"/>
        <v>72</v>
      </c>
      <c r="I268" s="6">
        <f ca="1">IF(Input!A266="","",INDIRECT("Input!"&amp;ADDRESS(ROW()-2,$I$2)))</f>
        <v>406.3</v>
      </c>
      <c r="J268" s="6">
        <f ca="1">IF(Input!A266="","",INDIRECT("Input!"&amp;ADDRESS(ROW()-2,$J$2)))</f>
        <v>5.4</v>
      </c>
      <c r="K268" s="6">
        <f ca="1">IF(Input!A266="","",INDIRECT("Input!"&amp;ADDRESS(ROW()-2,$K$2)))</f>
        <v>1.1100000000000001</v>
      </c>
      <c r="L268" s="6">
        <f ca="1">IF(Input!A266="","",INDIRECT("Input!"&amp;ADDRESS(ROW()-2,$L$2)))</f>
        <v>30</v>
      </c>
      <c r="M268" s="9">
        <f ca="1">IF(Input!A266="","",INDIRECT("Input!"&amp;ADDRESS(ROW()-2,$M$2)))</f>
        <v>44677.557372685187</v>
      </c>
      <c r="N268" s="6" t="str">
        <f ca="1">IF(Input!A266="","",INDIRECT("Input!"&amp;ADDRESS(ROW()-2,$N$2)))</f>
        <v>GW012-Mannul-SP30-MD-01</v>
      </c>
      <c r="O268" s="6">
        <f ca="1">IF(Input!A266="","",INDIRECT("Input!"&amp;ADDRESS(ROW()-2,$O$2)))</f>
        <v>2</v>
      </c>
    </row>
    <row r="269" spans="1:15" x14ac:dyDescent="0.25">
      <c r="A269" s="6" t="str">
        <f ca="1">IF(Input!A267="","",INDIRECT("Input!"&amp;ADDRESS(ROW()-2,$A$2)))</f>
        <v>W21111205-067#069</v>
      </c>
      <c r="B269" s="6" t="str">
        <f ca="1">IF(Input!A267="","",INDIRECT("Input!"&amp;ADDRESS(ROW()-2,$B$2)))</f>
        <v>SL1210805-05-05</v>
      </c>
      <c r="C269" s="6">
        <f ca="1">IF(Input!A267="","",INDIRECT("Input!"&amp;ADDRESS(ROW()-2,$C$2)))</f>
        <v>3</v>
      </c>
      <c r="D269" s="4" t="str">
        <f t="shared" ca="1" si="22"/>
        <v>W21111205</v>
      </c>
      <c r="E269" s="4" t="str">
        <f t="shared" ca="1" si="23"/>
        <v>067</v>
      </c>
      <c r="F269" s="4" t="str">
        <f t="shared" ca="1" si="24"/>
        <v>SL1210805</v>
      </c>
      <c r="G269" s="4" t="str">
        <f t="shared" ca="1" si="25"/>
        <v>05-05</v>
      </c>
      <c r="H269" s="4">
        <f t="shared" ca="1" si="26"/>
        <v>72</v>
      </c>
      <c r="I269" s="6">
        <f ca="1">IF(Input!A267="","",INDIRECT("Input!"&amp;ADDRESS(ROW()-2,$I$2)))</f>
        <v>424.2</v>
      </c>
      <c r="J269" s="6">
        <f ca="1">IF(Input!A267="","",INDIRECT("Input!"&amp;ADDRESS(ROW()-2,$J$2)))</f>
        <v>5.7</v>
      </c>
      <c r="K269" s="6">
        <f ca="1">IF(Input!A267="","",INDIRECT("Input!"&amp;ADDRESS(ROW()-2,$K$2)))</f>
        <v>1.236</v>
      </c>
      <c r="L269" s="6">
        <f ca="1">IF(Input!A267="","",INDIRECT("Input!"&amp;ADDRESS(ROW()-2,$L$2)))</f>
        <v>30</v>
      </c>
      <c r="M269" s="9">
        <f ca="1">IF(Input!A267="","",INDIRECT("Input!"&amp;ADDRESS(ROW()-2,$M$2)))</f>
        <v>44677.555046296293</v>
      </c>
      <c r="N269" s="6" t="str">
        <f ca="1">IF(Input!A267="","",INDIRECT("Input!"&amp;ADDRESS(ROW()-2,$N$2)))</f>
        <v>GW012-Mannul-SP30-MD-01</v>
      </c>
      <c r="O269" s="6">
        <f ca="1">IF(Input!A267="","",INDIRECT("Input!"&amp;ADDRESS(ROW()-2,$O$2)))</f>
        <v>2</v>
      </c>
    </row>
    <row r="270" spans="1:15" x14ac:dyDescent="0.25">
      <c r="A270" s="6" t="str">
        <f ca="1">IF(Input!A268="","",INDIRECT("Input!"&amp;ADDRESS(ROW()-2,$A$2)))</f>
        <v>W21111205-066#069</v>
      </c>
      <c r="B270" s="6" t="str">
        <f ca="1">IF(Input!A268="","",INDIRECT("Input!"&amp;ADDRESS(ROW()-2,$B$2)))</f>
        <v>SL1210805-05-02</v>
      </c>
      <c r="C270" s="6">
        <f ca="1">IF(Input!A268="","",INDIRECT("Input!"&amp;ADDRESS(ROW()-2,$C$2)))</f>
        <v>3</v>
      </c>
      <c r="D270" s="4" t="str">
        <f t="shared" ca="1" si="22"/>
        <v>W21111205</v>
      </c>
      <c r="E270" s="4" t="str">
        <f t="shared" ca="1" si="23"/>
        <v>066</v>
      </c>
      <c r="F270" s="4" t="str">
        <f t="shared" ca="1" si="24"/>
        <v>SL1210805</v>
      </c>
      <c r="G270" s="4" t="str">
        <f t="shared" ca="1" si="25"/>
        <v>05-02</v>
      </c>
      <c r="H270" s="4">
        <f t="shared" ca="1" si="26"/>
        <v>72</v>
      </c>
      <c r="I270" s="6">
        <f ca="1">IF(Input!A268="","",INDIRECT("Input!"&amp;ADDRESS(ROW()-2,$I$2)))</f>
        <v>446.8</v>
      </c>
      <c r="J270" s="6">
        <f ca="1">IF(Input!A268="","",INDIRECT("Input!"&amp;ADDRESS(ROW()-2,$J$2)))</f>
        <v>6</v>
      </c>
      <c r="K270" s="6">
        <f ca="1">IF(Input!A268="","",INDIRECT("Input!"&amp;ADDRESS(ROW()-2,$K$2)))</f>
        <v>1.0980000000000001</v>
      </c>
      <c r="L270" s="6">
        <f ca="1">IF(Input!A268="","",INDIRECT("Input!"&amp;ADDRESS(ROW()-2,$L$2)))</f>
        <v>30</v>
      </c>
      <c r="M270" s="9">
        <f ca="1">IF(Input!A268="","",INDIRECT("Input!"&amp;ADDRESS(ROW()-2,$M$2)))</f>
        <v>44677.551157407404</v>
      </c>
      <c r="N270" s="6" t="str">
        <f ca="1">IF(Input!A268="","",INDIRECT("Input!"&amp;ADDRESS(ROW()-2,$N$2)))</f>
        <v>GW012-Mannul-SP30-MD-01</v>
      </c>
      <c r="O270" s="6">
        <f ca="1">IF(Input!A268="","",INDIRECT("Input!"&amp;ADDRESS(ROW()-2,$O$2)))</f>
        <v>2</v>
      </c>
    </row>
    <row r="271" spans="1:15" x14ac:dyDescent="0.25">
      <c r="A271" s="6" t="str">
        <f ca="1">IF(Input!A269="","",INDIRECT("Input!"&amp;ADDRESS(ROW()-2,$A$2)))</f>
        <v>W21111203-008#069</v>
      </c>
      <c r="B271" s="6" t="str">
        <f ca="1">IF(Input!A269="","",INDIRECT("Input!"&amp;ADDRESS(ROW()-2,$B$2)))</f>
        <v>SL1210805-05-06</v>
      </c>
      <c r="C271" s="6">
        <f ca="1">IF(Input!A269="","",INDIRECT("Input!"&amp;ADDRESS(ROW()-2,$C$2)))</f>
        <v>3</v>
      </c>
      <c r="D271" s="4" t="str">
        <f t="shared" ca="1" si="22"/>
        <v>W21111203</v>
      </c>
      <c r="E271" s="4" t="str">
        <f t="shared" ca="1" si="23"/>
        <v>008</v>
      </c>
      <c r="F271" s="4" t="str">
        <f t="shared" ca="1" si="24"/>
        <v>SL1210805</v>
      </c>
      <c r="G271" s="4" t="str">
        <f t="shared" ca="1" si="25"/>
        <v>05-06</v>
      </c>
      <c r="H271" s="4">
        <f t="shared" ca="1" si="26"/>
        <v>72</v>
      </c>
      <c r="I271" s="6">
        <f ca="1">IF(Input!A269="","",INDIRECT("Input!"&amp;ADDRESS(ROW()-2,$I$2)))</f>
        <v>397.2</v>
      </c>
      <c r="J271" s="6">
        <f ca="1">IF(Input!A269="","",INDIRECT("Input!"&amp;ADDRESS(ROW()-2,$J$2)))</f>
        <v>5.3</v>
      </c>
      <c r="K271" s="6">
        <f ca="1">IF(Input!A269="","",INDIRECT("Input!"&amp;ADDRESS(ROW()-2,$K$2)))</f>
        <v>1.2589999999999999</v>
      </c>
      <c r="L271" s="6">
        <f ca="1">IF(Input!A269="","",INDIRECT("Input!"&amp;ADDRESS(ROW()-2,$L$2)))</f>
        <v>30</v>
      </c>
      <c r="M271" s="9">
        <f ca="1">IF(Input!A269="","",INDIRECT("Input!"&amp;ADDRESS(ROW()-2,$M$2)))</f>
        <v>44677.547974537039</v>
      </c>
      <c r="N271" s="6" t="str">
        <f ca="1">IF(Input!A269="","",INDIRECT("Input!"&amp;ADDRESS(ROW()-2,$N$2)))</f>
        <v>GW012-Mannul-SP30-MD-01</v>
      </c>
      <c r="O271" s="6">
        <f ca="1">IF(Input!A269="","",INDIRECT("Input!"&amp;ADDRESS(ROW()-2,$O$2)))</f>
        <v>2</v>
      </c>
    </row>
    <row r="272" spans="1:15" x14ac:dyDescent="0.25">
      <c r="A272" s="6" t="str">
        <f ca="1">IF(Input!A270="","",INDIRECT("Input!"&amp;ADDRESS(ROW()-2,$A$2)))</f>
        <v>W21111205-068#069</v>
      </c>
      <c r="B272" s="6" t="str">
        <f ca="1">IF(Input!A270="","",INDIRECT("Input!"&amp;ADDRESS(ROW()-2,$B$2)))</f>
        <v>SL1210805-05-06</v>
      </c>
      <c r="C272" s="6">
        <f ca="1">IF(Input!A270="","",INDIRECT("Input!"&amp;ADDRESS(ROW()-2,$C$2)))</f>
        <v>3</v>
      </c>
      <c r="D272" s="4" t="str">
        <f t="shared" ca="1" si="22"/>
        <v>W21111205</v>
      </c>
      <c r="E272" s="4" t="str">
        <f t="shared" ca="1" si="23"/>
        <v>068</v>
      </c>
      <c r="F272" s="4" t="str">
        <f t="shared" ca="1" si="24"/>
        <v>SL1210805</v>
      </c>
      <c r="G272" s="4" t="str">
        <f t="shared" ca="1" si="25"/>
        <v>05-06</v>
      </c>
      <c r="H272" s="4">
        <f t="shared" ca="1" si="26"/>
        <v>72</v>
      </c>
      <c r="I272" s="6">
        <f ca="1">IF(Input!A270="","",INDIRECT("Input!"&amp;ADDRESS(ROW()-2,$I$2)))</f>
        <v>507.5</v>
      </c>
      <c r="J272" s="6">
        <f ca="1">IF(Input!A270="","",INDIRECT("Input!"&amp;ADDRESS(ROW()-2,$J$2)))</f>
        <v>6.8</v>
      </c>
      <c r="K272" s="6">
        <f ca="1">IF(Input!A270="","",INDIRECT("Input!"&amp;ADDRESS(ROW()-2,$K$2)))</f>
        <v>1.1399999999999999</v>
      </c>
      <c r="L272" s="6">
        <f ca="1">IF(Input!A270="","",INDIRECT("Input!"&amp;ADDRESS(ROW()-2,$L$2)))</f>
        <v>30</v>
      </c>
      <c r="M272" s="9">
        <f ca="1">IF(Input!A270="","",INDIRECT("Input!"&amp;ADDRESS(ROW()-2,$M$2)))</f>
        <v>44677.545798611114</v>
      </c>
      <c r="N272" s="6" t="str">
        <f ca="1">IF(Input!A270="","",INDIRECT("Input!"&amp;ADDRESS(ROW()-2,$N$2)))</f>
        <v>GW012-Mannul-SP30-MD-01</v>
      </c>
      <c r="O272" s="6">
        <f ca="1">IF(Input!A270="","",INDIRECT("Input!"&amp;ADDRESS(ROW()-2,$O$2)))</f>
        <v>2</v>
      </c>
    </row>
    <row r="273" spans="1:15" x14ac:dyDescent="0.25">
      <c r="A273" s="6" t="str">
        <f ca="1">IF(Input!A271="","",INDIRECT("Input!"&amp;ADDRESS(ROW()-2,$A$2)))</f>
        <v>AFS62A-038384#069</v>
      </c>
      <c r="B273" s="6" t="str">
        <f ca="1">IF(Input!A271="","",INDIRECT("Input!"&amp;ADDRESS(ROW()-2,$B$2)))</f>
        <v>SL1210805-05-02</v>
      </c>
      <c r="C273" s="6">
        <f ca="1">IF(Input!A271="","",INDIRECT("Input!"&amp;ADDRESS(ROW()-2,$C$2)))</f>
        <v>3</v>
      </c>
      <c r="D273" s="4" t="str">
        <f t="shared" ca="1" si="22"/>
        <v>AFS62A</v>
      </c>
      <c r="E273" s="4" t="str">
        <f t="shared" ca="1" si="23"/>
        <v>038384</v>
      </c>
      <c r="F273" s="4" t="str">
        <f t="shared" ca="1" si="24"/>
        <v>SL1210805</v>
      </c>
      <c r="G273" s="4" t="str">
        <f t="shared" ca="1" si="25"/>
        <v>05-02</v>
      </c>
      <c r="H273" s="4">
        <f t="shared" ca="1" si="26"/>
        <v>72</v>
      </c>
      <c r="I273" s="6">
        <f ca="1">IF(Input!A271="","",INDIRECT("Input!"&amp;ADDRESS(ROW()-2,$I$2)))</f>
        <v>387.5</v>
      </c>
      <c r="J273" s="6">
        <f ca="1">IF(Input!A271="","",INDIRECT("Input!"&amp;ADDRESS(ROW()-2,$J$2)))</f>
        <v>5.2</v>
      </c>
      <c r="K273" s="6">
        <f ca="1">IF(Input!A271="","",INDIRECT("Input!"&amp;ADDRESS(ROW()-2,$K$2)))</f>
        <v>1.155</v>
      </c>
      <c r="L273" s="6">
        <f ca="1">IF(Input!A271="","",INDIRECT("Input!"&amp;ADDRESS(ROW()-2,$L$2)))</f>
        <v>30</v>
      </c>
      <c r="M273" s="9">
        <f ca="1">IF(Input!A271="","",INDIRECT("Input!"&amp;ADDRESS(ROW()-2,$M$2)))</f>
        <v>44677.460196759261</v>
      </c>
      <c r="N273" s="6" t="str">
        <f ca="1">IF(Input!A271="","",INDIRECT("Input!"&amp;ADDRESS(ROW()-2,$N$2)))</f>
        <v>GW012-Mannul-SP30-MD-01</v>
      </c>
      <c r="O273" s="6">
        <f ca="1">IF(Input!A271="","",INDIRECT("Input!"&amp;ADDRESS(ROW()-2,$O$2)))</f>
        <v>2</v>
      </c>
    </row>
    <row r="274" spans="1:15" x14ac:dyDescent="0.25">
      <c r="A274" s="6" t="str">
        <f ca="1">IF(Input!A272="","",INDIRECT("Input!"&amp;ADDRESS(ROW()-2,$A$2)))</f>
        <v>W21111203-008#069</v>
      </c>
      <c r="B274" s="6" t="str">
        <f ca="1">IF(Input!A272="","",INDIRECT("Input!"&amp;ADDRESS(ROW()-2,$B$2)))</f>
        <v>SL1210805-05-06</v>
      </c>
      <c r="C274" s="6">
        <f ca="1">IF(Input!A272="","",INDIRECT("Input!"&amp;ADDRESS(ROW()-2,$C$2)))</f>
        <v>2</v>
      </c>
      <c r="D274" s="4" t="str">
        <f t="shared" ca="1" si="22"/>
        <v>W21111203</v>
      </c>
      <c r="E274" s="4" t="str">
        <f t="shared" ca="1" si="23"/>
        <v>008</v>
      </c>
      <c r="F274" s="4" t="str">
        <f t="shared" ca="1" si="24"/>
        <v>SL1210805</v>
      </c>
      <c r="G274" s="4" t="str">
        <f t="shared" ca="1" si="25"/>
        <v>05-06</v>
      </c>
      <c r="H274" s="4">
        <f t="shared" ca="1" si="26"/>
        <v>71</v>
      </c>
      <c r="I274" s="6">
        <f ca="1">IF(Input!A272="","",INDIRECT("Input!"&amp;ADDRESS(ROW()-2,$I$2)))</f>
        <v>440</v>
      </c>
      <c r="J274" s="6">
        <f ca="1">IF(Input!A272="","",INDIRECT("Input!"&amp;ADDRESS(ROW()-2,$J$2)))</f>
        <v>5.9</v>
      </c>
      <c r="K274" s="6">
        <f ca="1">IF(Input!A272="","",INDIRECT("Input!"&amp;ADDRESS(ROW()-2,$K$2)))</f>
        <v>1.135</v>
      </c>
      <c r="L274" s="6">
        <f ca="1">IF(Input!A272="","",INDIRECT("Input!"&amp;ADDRESS(ROW()-2,$L$2)))</f>
        <v>30</v>
      </c>
      <c r="M274" s="9">
        <f ca="1">IF(Input!A272="","",INDIRECT("Input!"&amp;ADDRESS(ROW()-2,$M$2)))</f>
        <v>44677.456863425927</v>
      </c>
      <c r="N274" s="6" t="str">
        <f ca="1">IF(Input!A272="","",INDIRECT("Input!"&amp;ADDRESS(ROW()-2,$N$2)))</f>
        <v>GW012-Mannul-SP30-MD-01</v>
      </c>
      <c r="O274" s="6">
        <f ca="1">IF(Input!A272="","",INDIRECT("Input!"&amp;ADDRESS(ROW()-2,$O$2)))</f>
        <v>2</v>
      </c>
    </row>
    <row r="275" spans="1:15" x14ac:dyDescent="0.25">
      <c r="A275" s="6" t="str">
        <f ca="1">IF(Input!A273="","",INDIRECT("Input!"&amp;ADDRESS(ROW()-2,$A$2)))</f>
        <v>W21111204-004#069</v>
      </c>
      <c r="B275" s="6" t="str">
        <f ca="1">IF(Input!A273="","",INDIRECT("Input!"&amp;ADDRESS(ROW()-2,$B$2)))</f>
        <v>SL1210805-05-06</v>
      </c>
      <c r="C275" s="6">
        <f ca="1">IF(Input!A273="","",INDIRECT("Input!"&amp;ADDRESS(ROW()-2,$C$2)))</f>
        <v>2</v>
      </c>
      <c r="D275" s="4" t="str">
        <f t="shared" ca="1" si="22"/>
        <v>W21111204</v>
      </c>
      <c r="E275" s="4" t="str">
        <f t="shared" ca="1" si="23"/>
        <v>004</v>
      </c>
      <c r="F275" s="4" t="str">
        <f t="shared" ca="1" si="24"/>
        <v>SL1210805</v>
      </c>
      <c r="G275" s="4" t="str">
        <f t="shared" ca="1" si="25"/>
        <v>05-06</v>
      </c>
      <c r="H275" s="4">
        <f t="shared" ca="1" si="26"/>
        <v>71</v>
      </c>
      <c r="I275" s="6">
        <f ca="1">IF(Input!A273="","",INDIRECT("Input!"&amp;ADDRESS(ROW()-2,$I$2)))</f>
        <v>409.3</v>
      </c>
      <c r="J275" s="6">
        <f ca="1">IF(Input!A273="","",INDIRECT("Input!"&amp;ADDRESS(ROW()-2,$J$2)))</f>
        <v>5.5</v>
      </c>
      <c r="K275" s="6">
        <f ca="1">IF(Input!A273="","",INDIRECT("Input!"&amp;ADDRESS(ROW()-2,$K$2)))</f>
        <v>1.117</v>
      </c>
      <c r="L275" s="6">
        <f ca="1">IF(Input!A273="","",INDIRECT("Input!"&amp;ADDRESS(ROW()-2,$L$2)))</f>
        <v>30</v>
      </c>
      <c r="M275" s="9">
        <f ca="1">IF(Input!A273="","",INDIRECT("Input!"&amp;ADDRESS(ROW()-2,$M$2)))</f>
        <v>44677.454918981479</v>
      </c>
      <c r="N275" s="6" t="str">
        <f ca="1">IF(Input!A273="","",INDIRECT("Input!"&amp;ADDRESS(ROW()-2,$N$2)))</f>
        <v>GW012-Mannul-SP30-MD-01</v>
      </c>
      <c r="O275" s="6">
        <f ca="1">IF(Input!A273="","",INDIRECT("Input!"&amp;ADDRESS(ROW()-2,$O$2)))</f>
        <v>2</v>
      </c>
    </row>
    <row r="276" spans="1:15" x14ac:dyDescent="0.25">
      <c r="A276" s="6" t="str">
        <f ca="1">IF(Input!A274="","",INDIRECT("Input!"&amp;ADDRESS(ROW()-2,$A$2)))</f>
        <v>W21111204-002#069</v>
      </c>
      <c r="B276" s="6" t="str">
        <f ca="1">IF(Input!A274="","",INDIRECT("Input!"&amp;ADDRESS(ROW()-2,$B$2)))</f>
        <v>SL1210805-05-02</v>
      </c>
      <c r="C276" s="6">
        <f ca="1">IF(Input!A274="","",INDIRECT("Input!"&amp;ADDRESS(ROW()-2,$C$2)))</f>
        <v>2</v>
      </c>
      <c r="D276" s="4" t="str">
        <f t="shared" ca="1" si="22"/>
        <v>W21111204</v>
      </c>
      <c r="E276" s="4" t="str">
        <f t="shared" ca="1" si="23"/>
        <v>002</v>
      </c>
      <c r="F276" s="4" t="str">
        <f t="shared" ca="1" si="24"/>
        <v>SL1210805</v>
      </c>
      <c r="G276" s="4" t="str">
        <f t="shared" ca="1" si="25"/>
        <v>05-02</v>
      </c>
      <c r="H276" s="4">
        <f t="shared" ca="1" si="26"/>
        <v>71</v>
      </c>
      <c r="I276" s="6">
        <f ca="1">IF(Input!A274="","",INDIRECT("Input!"&amp;ADDRESS(ROW()-2,$I$2)))</f>
        <v>463.2</v>
      </c>
      <c r="J276" s="6">
        <f ca="1">IF(Input!A274="","",INDIRECT("Input!"&amp;ADDRESS(ROW()-2,$J$2)))</f>
        <v>6.2</v>
      </c>
      <c r="K276" s="6">
        <f ca="1">IF(Input!A274="","",INDIRECT("Input!"&amp;ADDRESS(ROW()-2,$K$2)))</f>
        <v>1.129</v>
      </c>
      <c r="L276" s="6">
        <f ca="1">IF(Input!A274="","",INDIRECT("Input!"&amp;ADDRESS(ROW()-2,$L$2)))</f>
        <v>30</v>
      </c>
      <c r="M276" s="9">
        <f ca="1">IF(Input!A274="","",INDIRECT("Input!"&amp;ADDRESS(ROW()-2,$M$2)))</f>
        <v>44677.452847222223</v>
      </c>
      <c r="N276" s="6" t="str">
        <f ca="1">IF(Input!A274="","",INDIRECT("Input!"&amp;ADDRESS(ROW()-2,$N$2)))</f>
        <v>GW012-Mannul-SP30-MD-01</v>
      </c>
      <c r="O276" s="6">
        <f ca="1">IF(Input!A274="","",INDIRECT("Input!"&amp;ADDRESS(ROW()-2,$O$2)))</f>
        <v>2</v>
      </c>
    </row>
    <row r="277" spans="1:15" x14ac:dyDescent="0.25">
      <c r="A277" s="6" t="str">
        <f ca="1">IF(Input!A275="","",INDIRECT("Input!"&amp;ADDRESS(ROW()-2,$A$2)))</f>
        <v>AFS62A-001002#069</v>
      </c>
      <c r="B277" s="6" t="str">
        <f ca="1">IF(Input!A275="","",INDIRECT("Input!"&amp;ADDRESS(ROW()-2,$B$2)))</f>
        <v>SL1210805-05-05</v>
      </c>
      <c r="C277" s="6">
        <f ca="1">IF(Input!A275="","",INDIRECT("Input!"&amp;ADDRESS(ROW()-2,$C$2)))</f>
        <v>2</v>
      </c>
      <c r="D277" s="4" t="str">
        <f t="shared" ca="1" si="22"/>
        <v>AFS62A</v>
      </c>
      <c r="E277" s="4" t="str">
        <f t="shared" ca="1" si="23"/>
        <v>001002</v>
      </c>
      <c r="F277" s="4" t="str">
        <f t="shared" ca="1" si="24"/>
        <v>SL1210805</v>
      </c>
      <c r="G277" s="4" t="str">
        <f t="shared" ca="1" si="25"/>
        <v>05-05</v>
      </c>
      <c r="H277" s="4">
        <f t="shared" ca="1" si="26"/>
        <v>71</v>
      </c>
      <c r="I277" s="6">
        <f ca="1">IF(Input!A275="","",INDIRECT("Input!"&amp;ADDRESS(ROW()-2,$I$2)))</f>
        <v>376.2</v>
      </c>
      <c r="J277" s="6">
        <f ca="1">IF(Input!A275="","",INDIRECT("Input!"&amp;ADDRESS(ROW()-2,$J$2)))</f>
        <v>5</v>
      </c>
      <c r="K277" s="6">
        <f ca="1">IF(Input!A275="","",INDIRECT("Input!"&amp;ADDRESS(ROW()-2,$K$2)))</f>
        <v>1.131</v>
      </c>
      <c r="L277" s="6">
        <f ca="1">IF(Input!A275="","",INDIRECT("Input!"&amp;ADDRESS(ROW()-2,$L$2)))</f>
        <v>30</v>
      </c>
      <c r="M277" s="9">
        <f ca="1">IF(Input!A275="","",INDIRECT("Input!"&amp;ADDRESS(ROW()-2,$M$2)))</f>
        <v>44677.450682870367</v>
      </c>
      <c r="N277" s="6" t="str">
        <f ca="1">IF(Input!A275="","",INDIRECT("Input!"&amp;ADDRESS(ROW()-2,$N$2)))</f>
        <v>GW012-Mannul-SP30-MD-01</v>
      </c>
      <c r="O277" s="6">
        <f ca="1">IF(Input!A275="","",INDIRECT("Input!"&amp;ADDRESS(ROW()-2,$O$2)))</f>
        <v>2</v>
      </c>
    </row>
    <row r="278" spans="1:15" x14ac:dyDescent="0.25">
      <c r="A278" s="6" t="str">
        <f ca="1">IF(Input!A276="","",INDIRECT("Input!"&amp;ADDRESS(ROW()-2,$A$2)))</f>
        <v>AFS62A-090138#069</v>
      </c>
      <c r="B278" s="6" t="str">
        <f ca="1">IF(Input!A276="","",INDIRECT("Input!"&amp;ADDRESS(ROW()-2,$B$2)))</f>
        <v>SL1210805-05-06</v>
      </c>
      <c r="C278" s="6">
        <f ca="1">IF(Input!A276="","",INDIRECT("Input!"&amp;ADDRESS(ROW()-2,$C$2)))</f>
        <v>2</v>
      </c>
      <c r="D278" s="4" t="str">
        <f t="shared" ca="1" si="22"/>
        <v>AFS62A</v>
      </c>
      <c r="E278" s="4" t="str">
        <f t="shared" ca="1" si="23"/>
        <v>090138</v>
      </c>
      <c r="F278" s="4" t="str">
        <f t="shared" ca="1" si="24"/>
        <v>SL1210805</v>
      </c>
      <c r="G278" s="4" t="str">
        <f t="shared" ca="1" si="25"/>
        <v>05-06</v>
      </c>
      <c r="H278" s="4">
        <f t="shared" ca="1" si="26"/>
        <v>71</v>
      </c>
      <c r="I278" s="6">
        <f ca="1">IF(Input!A276="","",INDIRECT("Input!"&amp;ADDRESS(ROW()-2,$I$2)))</f>
        <v>443.5</v>
      </c>
      <c r="J278" s="6">
        <f ca="1">IF(Input!A276="","",INDIRECT("Input!"&amp;ADDRESS(ROW()-2,$J$2)))</f>
        <v>5.9</v>
      </c>
      <c r="K278" s="6">
        <f ca="1">IF(Input!A276="","",INDIRECT("Input!"&amp;ADDRESS(ROW()-2,$K$2)))</f>
        <v>1.173</v>
      </c>
      <c r="L278" s="6">
        <f ca="1">IF(Input!A276="","",INDIRECT("Input!"&amp;ADDRESS(ROW()-2,$L$2)))</f>
        <v>30</v>
      </c>
      <c r="M278" s="9">
        <f ca="1">IF(Input!A276="","",INDIRECT("Input!"&amp;ADDRESS(ROW()-2,$M$2)))</f>
        <v>44677.448506944442</v>
      </c>
      <c r="N278" s="6" t="str">
        <f ca="1">IF(Input!A276="","",INDIRECT("Input!"&amp;ADDRESS(ROW()-2,$N$2)))</f>
        <v>GW012-Mannul-SP30-MD-01</v>
      </c>
      <c r="O278" s="6">
        <f ca="1">IF(Input!A276="","",INDIRECT("Input!"&amp;ADDRESS(ROW()-2,$O$2)))</f>
        <v>2</v>
      </c>
    </row>
    <row r="279" spans="1:15" x14ac:dyDescent="0.25">
      <c r="A279" s="6" t="str">
        <f ca="1">IF(Input!A277="","",INDIRECT("Input!"&amp;ADDRESS(ROW()-2,$A$2)))</f>
        <v>W21111206-042#069</v>
      </c>
      <c r="B279" s="6" t="str">
        <f ca="1">IF(Input!A277="","",INDIRECT("Input!"&amp;ADDRESS(ROW()-2,$B$2)))</f>
        <v>SL1210805-05-02</v>
      </c>
      <c r="C279" s="6">
        <f ca="1">IF(Input!A277="","",INDIRECT("Input!"&amp;ADDRESS(ROW()-2,$C$2)))</f>
        <v>2</v>
      </c>
      <c r="D279" s="4" t="str">
        <f t="shared" ca="1" si="22"/>
        <v>W21111206</v>
      </c>
      <c r="E279" s="4" t="str">
        <f t="shared" ca="1" si="23"/>
        <v>042</v>
      </c>
      <c r="F279" s="4" t="str">
        <f t="shared" ca="1" si="24"/>
        <v>SL1210805</v>
      </c>
      <c r="G279" s="4" t="str">
        <f t="shared" ca="1" si="25"/>
        <v>05-02</v>
      </c>
      <c r="H279" s="4">
        <f t="shared" ca="1" si="26"/>
        <v>71</v>
      </c>
      <c r="I279" s="6">
        <f ca="1">IF(Input!A277="","",INDIRECT("Input!"&amp;ADDRESS(ROW()-2,$I$2)))</f>
        <v>413.7</v>
      </c>
      <c r="J279" s="6">
        <f ca="1">IF(Input!A277="","",INDIRECT("Input!"&amp;ADDRESS(ROW()-2,$J$2)))</f>
        <v>5.5</v>
      </c>
      <c r="K279" s="6">
        <f ca="1">IF(Input!A277="","",INDIRECT("Input!"&amp;ADDRESS(ROW()-2,$K$2)))</f>
        <v>1.1739999999999999</v>
      </c>
      <c r="L279" s="6">
        <f ca="1">IF(Input!A277="","",INDIRECT("Input!"&amp;ADDRESS(ROW()-2,$L$2)))</f>
        <v>30</v>
      </c>
      <c r="M279" s="9">
        <f ca="1">IF(Input!A277="","",INDIRECT("Input!"&amp;ADDRESS(ROW()-2,$M$2)))</f>
        <v>44677.446261574078</v>
      </c>
      <c r="N279" s="6" t="str">
        <f ca="1">IF(Input!A277="","",INDIRECT("Input!"&amp;ADDRESS(ROW()-2,$N$2)))</f>
        <v>GW012-Mannul-SP30-MD-01</v>
      </c>
      <c r="O279" s="6">
        <f ca="1">IF(Input!A277="","",INDIRECT("Input!"&amp;ADDRESS(ROW()-2,$O$2)))</f>
        <v>2</v>
      </c>
    </row>
    <row r="280" spans="1:15" x14ac:dyDescent="0.25">
      <c r="A280" s="6" t="str">
        <f ca="1">IF(Input!A278="","",INDIRECT("Input!"&amp;ADDRESS(ROW()-2,$A$2)))</f>
        <v>W21111205-068#069</v>
      </c>
      <c r="B280" s="6" t="str">
        <f ca="1">IF(Input!A278="","",INDIRECT("Input!"&amp;ADDRESS(ROW()-2,$B$2)))</f>
        <v>SL1210805-05-06</v>
      </c>
      <c r="C280" s="6">
        <f ca="1">IF(Input!A278="","",INDIRECT("Input!"&amp;ADDRESS(ROW()-2,$C$2)))</f>
        <v>2</v>
      </c>
      <c r="D280" s="4" t="str">
        <f t="shared" ca="1" si="22"/>
        <v>W21111205</v>
      </c>
      <c r="E280" s="4" t="str">
        <f t="shared" ca="1" si="23"/>
        <v>068</v>
      </c>
      <c r="F280" s="4" t="str">
        <f t="shared" ca="1" si="24"/>
        <v>SL1210805</v>
      </c>
      <c r="G280" s="4" t="str">
        <f t="shared" ca="1" si="25"/>
        <v>05-06</v>
      </c>
      <c r="H280" s="4">
        <f t="shared" ca="1" si="26"/>
        <v>71</v>
      </c>
      <c r="I280" s="6">
        <f ca="1">IF(Input!A278="","",INDIRECT("Input!"&amp;ADDRESS(ROW()-2,$I$2)))</f>
        <v>450.9</v>
      </c>
      <c r="J280" s="6">
        <f ca="1">IF(Input!A278="","",INDIRECT("Input!"&amp;ADDRESS(ROW()-2,$J$2)))</f>
        <v>6</v>
      </c>
      <c r="K280" s="6">
        <f ca="1">IF(Input!A278="","",INDIRECT("Input!"&amp;ADDRESS(ROW()-2,$K$2)))</f>
        <v>1.1140000000000001</v>
      </c>
      <c r="L280" s="6">
        <f ca="1">IF(Input!A278="","",INDIRECT("Input!"&amp;ADDRESS(ROW()-2,$L$2)))</f>
        <v>30</v>
      </c>
      <c r="M280" s="9">
        <f ca="1">IF(Input!A278="","",INDIRECT("Input!"&amp;ADDRESS(ROW()-2,$M$2)))</f>
        <v>44677.443749999999</v>
      </c>
      <c r="N280" s="6" t="str">
        <f ca="1">IF(Input!A278="","",INDIRECT("Input!"&amp;ADDRESS(ROW()-2,$N$2)))</f>
        <v>GW012-Mannul-SP30-MD-01</v>
      </c>
      <c r="O280" s="6">
        <f ca="1">IF(Input!A278="","",INDIRECT("Input!"&amp;ADDRESS(ROW()-2,$O$2)))</f>
        <v>2</v>
      </c>
    </row>
    <row r="281" spans="1:15" x14ac:dyDescent="0.25">
      <c r="A281" s="6" t="str">
        <f ca="1">IF(Input!A279="","",INDIRECT("Input!"&amp;ADDRESS(ROW()-2,$A$2)))</f>
        <v>W21111204-003#069</v>
      </c>
      <c r="B281" s="6" t="str">
        <f ca="1">IF(Input!A279="","",INDIRECT("Input!"&amp;ADDRESS(ROW()-2,$B$2)))</f>
        <v>SL1210805-05-05</v>
      </c>
      <c r="C281" s="6">
        <f ca="1">IF(Input!A279="","",INDIRECT("Input!"&amp;ADDRESS(ROW()-2,$C$2)))</f>
        <v>2</v>
      </c>
      <c r="D281" s="4" t="str">
        <f t="shared" ca="1" si="22"/>
        <v>W21111204</v>
      </c>
      <c r="E281" s="4" t="str">
        <f t="shared" ca="1" si="23"/>
        <v>003</v>
      </c>
      <c r="F281" s="4" t="str">
        <f t="shared" ca="1" si="24"/>
        <v>SL1210805</v>
      </c>
      <c r="G281" s="4" t="str">
        <f t="shared" ca="1" si="25"/>
        <v>05-05</v>
      </c>
      <c r="H281" s="4">
        <f t="shared" ca="1" si="26"/>
        <v>71</v>
      </c>
      <c r="I281" s="6">
        <f ca="1">IF(Input!A279="","",INDIRECT("Input!"&amp;ADDRESS(ROW()-2,$I$2)))</f>
        <v>435</v>
      </c>
      <c r="J281" s="6">
        <f ca="1">IF(Input!A279="","",INDIRECT("Input!"&amp;ADDRESS(ROW()-2,$J$2)))</f>
        <v>5.8</v>
      </c>
      <c r="K281" s="6">
        <f ca="1">IF(Input!A279="","",INDIRECT("Input!"&amp;ADDRESS(ROW()-2,$K$2)))</f>
        <v>1.157</v>
      </c>
      <c r="L281" s="6">
        <f ca="1">IF(Input!A279="","",INDIRECT("Input!"&amp;ADDRESS(ROW()-2,$L$2)))</f>
        <v>30</v>
      </c>
      <c r="M281" s="9">
        <f ca="1">IF(Input!A279="","",INDIRECT("Input!"&amp;ADDRESS(ROW()-2,$M$2)))</f>
        <v>44677.441342592596</v>
      </c>
      <c r="N281" s="6" t="str">
        <f ca="1">IF(Input!A279="","",INDIRECT("Input!"&amp;ADDRESS(ROW()-2,$N$2)))</f>
        <v>GW012-Mannul-SP30-MD-01</v>
      </c>
      <c r="O281" s="6">
        <f ca="1">IF(Input!A279="","",INDIRECT("Input!"&amp;ADDRESS(ROW()-2,$O$2)))</f>
        <v>2</v>
      </c>
    </row>
    <row r="282" spans="1:15" x14ac:dyDescent="0.25">
      <c r="A282" s="6" t="str">
        <f ca="1">IF(Input!A280="","",INDIRECT("Input!"&amp;ADDRESS(ROW()-2,$A$2)))</f>
        <v>W21111206-043#069</v>
      </c>
      <c r="B282" s="6" t="str">
        <f ca="1">IF(Input!A280="","",INDIRECT("Input!"&amp;ADDRESS(ROW()-2,$B$2)))</f>
        <v>SL1210805-05-05</v>
      </c>
      <c r="C282" s="6">
        <f ca="1">IF(Input!A280="","",INDIRECT("Input!"&amp;ADDRESS(ROW()-2,$C$2)))</f>
        <v>2</v>
      </c>
      <c r="D282" s="4" t="str">
        <f t="shared" ca="1" si="22"/>
        <v>W21111206</v>
      </c>
      <c r="E282" s="4" t="str">
        <f t="shared" ca="1" si="23"/>
        <v>043</v>
      </c>
      <c r="F282" s="4" t="str">
        <f t="shared" ca="1" si="24"/>
        <v>SL1210805</v>
      </c>
      <c r="G282" s="4" t="str">
        <f t="shared" ca="1" si="25"/>
        <v>05-05</v>
      </c>
      <c r="H282" s="4">
        <f t="shared" ca="1" si="26"/>
        <v>71</v>
      </c>
      <c r="I282" s="6">
        <f ca="1">IF(Input!A280="","",INDIRECT("Input!"&amp;ADDRESS(ROW()-2,$I$2)))</f>
        <v>421.2</v>
      </c>
      <c r="J282" s="6">
        <f ca="1">IF(Input!A280="","",INDIRECT("Input!"&amp;ADDRESS(ROW()-2,$J$2)))</f>
        <v>5.6</v>
      </c>
      <c r="K282" s="6">
        <f ca="1">IF(Input!A280="","",INDIRECT("Input!"&amp;ADDRESS(ROW()-2,$K$2)))</f>
        <v>1.181</v>
      </c>
      <c r="L282" s="6">
        <f ca="1">IF(Input!A280="","",INDIRECT("Input!"&amp;ADDRESS(ROW()-2,$L$2)))</f>
        <v>30</v>
      </c>
      <c r="M282" s="9">
        <f ca="1">IF(Input!A280="","",INDIRECT("Input!"&amp;ADDRESS(ROW()-2,$M$2)))</f>
        <v>44677.439236111109</v>
      </c>
      <c r="N282" s="6" t="str">
        <f ca="1">IF(Input!A280="","",INDIRECT("Input!"&amp;ADDRESS(ROW()-2,$N$2)))</f>
        <v>GW012-Mannul-SP30-MD-01</v>
      </c>
      <c r="O282" s="6">
        <f ca="1">IF(Input!A280="","",INDIRECT("Input!"&amp;ADDRESS(ROW()-2,$O$2)))</f>
        <v>2</v>
      </c>
    </row>
    <row r="283" spans="1:15" x14ac:dyDescent="0.25">
      <c r="A283" s="6" t="str">
        <f ca="1">IF(Input!A281="","",INDIRECT("Input!"&amp;ADDRESS(ROW()-2,$A$2)))</f>
        <v>W21111203-007#069</v>
      </c>
      <c r="B283" s="6" t="str">
        <f ca="1">IF(Input!A281="","",INDIRECT("Input!"&amp;ADDRESS(ROW()-2,$B$2)))</f>
        <v>SL1210805-05-05</v>
      </c>
      <c r="C283" s="6">
        <f ca="1">IF(Input!A281="","",INDIRECT("Input!"&amp;ADDRESS(ROW()-2,$C$2)))</f>
        <v>2</v>
      </c>
      <c r="D283" s="4" t="str">
        <f t="shared" ca="1" si="22"/>
        <v>W21111203</v>
      </c>
      <c r="E283" s="4" t="str">
        <f t="shared" ca="1" si="23"/>
        <v>007</v>
      </c>
      <c r="F283" s="4" t="str">
        <f t="shared" ca="1" si="24"/>
        <v>SL1210805</v>
      </c>
      <c r="G283" s="4" t="str">
        <f t="shared" ca="1" si="25"/>
        <v>05-05</v>
      </c>
      <c r="H283" s="4">
        <f t="shared" ca="1" si="26"/>
        <v>71</v>
      </c>
      <c r="I283" s="6">
        <f ca="1">IF(Input!A281="","",INDIRECT("Input!"&amp;ADDRESS(ROW()-2,$I$2)))</f>
        <v>459.4</v>
      </c>
      <c r="J283" s="6">
        <f ca="1">IF(Input!A281="","",INDIRECT("Input!"&amp;ADDRESS(ROW()-2,$J$2)))</f>
        <v>6.2</v>
      </c>
      <c r="K283" s="6">
        <f ca="1">IF(Input!A281="","",INDIRECT("Input!"&amp;ADDRESS(ROW()-2,$K$2)))</f>
        <v>1.1299999999999999</v>
      </c>
      <c r="L283" s="6">
        <f ca="1">IF(Input!A281="","",INDIRECT("Input!"&amp;ADDRESS(ROW()-2,$L$2)))</f>
        <v>30</v>
      </c>
      <c r="M283" s="9">
        <f ca="1">IF(Input!A281="","",INDIRECT("Input!"&amp;ADDRESS(ROW()-2,$M$2)))</f>
        <v>44677.436701388891</v>
      </c>
      <c r="N283" s="6" t="str">
        <f ca="1">IF(Input!A281="","",INDIRECT("Input!"&amp;ADDRESS(ROW()-2,$N$2)))</f>
        <v>GW012-Mannul-SP30-MD-01</v>
      </c>
      <c r="O283" s="6">
        <f ca="1">IF(Input!A281="","",INDIRECT("Input!"&amp;ADDRESS(ROW()-2,$O$2)))</f>
        <v>2</v>
      </c>
    </row>
    <row r="284" spans="1:15" x14ac:dyDescent="0.25">
      <c r="A284" s="6" t="str">
        <f ca="1">IF(Input!A282="","",INDIRECT("Input!"&amp;ADDRESS(ROW()-2,$A$2)))</f>
        <v>W21111205-066#069</v>
      </c>
      <c r="B284" s="6" t="str">
        <f ca="1">IF(Input!A282="","",INDIRECT("Input!"&amp;ADDRESS(ROW()-2,$B$2)))</f>
        <v>SL1210805-05-02</v>
      </c>
      <c r="C284" s="6">
        <f ca="1">IF(Input!A282="","",INDIRECT("Input!"&amp;ADDRESS(ROW()-2,$C$2)))</f>
        <v>2</v>
      </c>
      <c r="D284" s="4" t="str">
        <f t="shared" ca="1" si="22"/>
        <v>W21111205</v>
      </c>
      <c r="E284" s="4" t="str">
        <f t="shared" ca="1" si="23"/>
        <v>066</v>
      </c>
      <c r="F284" s="4" t="str">
        <f t="shared" ca="1" si="24"/>
        <v>SL1210805</v>
      </c>
      <c r="G284" s="4" t="str">
        <f t="shared" ca="1" si="25"/>
        <v>05-02</v>
      </c>
      <c r="H284" s="4">
        <f t="shared" ca="1" si="26"/>
        <v>71</v>
      </c>
      <c r="I284" s="6">
        <f ca="1">IF(Input!A282="","",INDIRECT("Input!"&amp;ADDRESS(ROW()-2,$I$2)))</f>
        <v>459.4</v>
      </c>
      <c r="J284" s="6">
        <f ca="1">IF(Input!A282="","",INDIRECT("Input!"&amp;ADDRESS(ROW()-2,$J$2)))</f>
        <v>6.2</v>
      </c>
      <c r="K284" s="6">
        <f ca="1">IF(Input!A282="","",INDIRECT("Input!"&amp;ADDRESS(ROW()-2,$K$2)))</f>
        <v>1.1240000000000001</v>
      </c>
      <c r="L284" s="6">
        <f ca="1">IF(Input!A282="","",INDIRECT("Input!"&amp;ADDRESS(ROW()-2,$L$2)))</f>
        <v>30</v>
      </c>
      <c r="M284" s="9">
        <f ca="1">IF(Input!A282="","",INDIRECT("Input!"&amp;ADDRESS(ROW()-2,$M$2)))</f>
        <v>44677.432847222219</v>
      </c>
      <c r="N284" s="6" t="str">
        <f ca="1">IF(Input!A282="","",INDIRECT("Input!"&amp;ADDRESS(ROW()-2,$N$2)))</f>
        <v>GW012-Mannul-SP30-MD-01</v>
      </c>
      <c r="O284" s="6">
        <f ca="1">IF(Input!A282="","",INDIRECT("Input!"&amp;ADDRESS(ROW()-2,$O$2)))</f>
        <v>2</v>
      </c>
    </row>
    <row r="285" spans="1:15" x14ac:dyDescent="0.25">
      <c r="A285" s="6" t="str">
        <f ca="1">IF(Input!A283="","",INDIRECT("Input!"&amp;ADDRESS(ROW()-2,$A$2)))</f>
        <v>W21111206-044#069</v>
      </c>
      <c r="B285" s="6" t="str">
        <f ca="1">IF(Input!A283="","",INDIRECT("Input!"&amp;ADDRESS(ROW()-2,$B$2)))</f>
        <v>SL1210805-05-06</v>
      </c>
      <c r="C285" s="6">
        <f ca="1">IF(Input!A283="","",INDIRECT("Input!"&amp;ADDRESS(ROW()-2,$C$2)))</f>
        <v>2</v>
      </c>
      <c r="D285" s="4" t="str">
        <f t="shared" ca="1" si="22"/>
        <v>W21111206</v>
      </c>
      <c r="E285" s="4" t="str">
        <f t="shared" ca="1" si="23"/>
        <v>044</v>
      </c>
      <c r="F285" s="4" t="str">
        <f t="shared" ca="1" si="24"/>
        <v>SL1210805</v>
      </c>
      <c r="G285" s="4" t="str">
        <f t="shared" ca="1" si="25"/>
        <v>05-06</v>
      </c>
      <c r="H285" s="4">
        <f t="shared" ca="1" si="26"/>
        <v>71</v>
      </c>
      <c r="I285" s="6">
        <f ca="1">IF(Input!A283="","",INDIRECT("Input!"&amp;ADDRESS(ROW()-2,$I$2)))</f>
        <v>0</v>
      </c>
      <c r="J285" s="6">
        <f ca="1">IF(Input!A283="","",INDIRECT("Input!"&amp;ADDRESS(ROW()-2,$J$2)))</f>
        <v>0</v>
      </c>
      <c r="K285" s="6">
        <f ca="1">IF(Input!A283="","",INDIRECT("Input!"&amp;ADDRESS(ROW()-2,$K$2)))</f>
        <v>0</v>
      </c>
      <c r="L285" s="6">
        <f ca="1">IF(Input!A283="","",INDIRECT("Input!"&amp;ADDRESS(ROW()-2,$L$2)))</f>
        <v>30</v>
      </c>
      <c r="M285" s="9">
        <f ca="1">IF(Input!A283="","",INDIRECT("Input!"&amp;ADDRESS(ROW()-2,$M$2)))</f>
        <v>44676.633252314816</v>
      </c>
      <c r="N285" s="6" t="str">
        <f ca="1">IF(Input!A283="","",INDIRECT("Input!"&amp;ADDRESS(ROW()-2,$N$2)))</f>
        <v>GW012-Mannul-SP30-MD-01</v>
      </c>
      <c r="O285" s="6">
        <f ca="1">IF(Input!A283="","",INDIRECT("Input!"&amp;ADDRESS(ROW()-2,$O$2)))</f>
        <v>2</v>
      </c>
    </row>
    <row r="286" spans="1:15" x14ac:dyDescent="0.25">
      <c r="A286" s="6" t="str">
        <f ca="1">IF(Input!A284="","",INDIRECT("Input!"&amp;ADDRESS(ROW()-2,$A$2)))</f>
        <v>W21111203-002#069</v>
      </c>
      <c r="B286" s="6" t="str">
        <f ca="1">IF(Input!A284="","",INDIRECT("Input!"&amp;ADDRESS(ROW()-2,$B$2)))</f>
        <v>SL1210805-05-02</v>
      </c>
      <c r="C286" s="6">
        <f ca="1">IF(Input!A284="","",INDIRECT("Input!"&amp;ADDRESS(ROW()-2,$C$2)))</f>
        <v>2</v>
      </c>
      <c r="D286" s="4" t="str">
        <f t="shared" ca="1" si="22"/>
        <v>W21111203</v>
      </c>
      <c r="E286" s="4" t="str">
        <f t="shared" ca="1" si="23"/>
        <v>002</v>
      </c>
      <c r="F286" s="4" t="str">
        <f t="shared" ca="1" si="24"/>
        <v>SL1210805</v>
      </c>
      <c r="G286" s="4" t="str">
        <f t="shared" ca="1" si="25"/>
        <v>05-02</v>
      </c>
      <c r="H286" s="4">
        <f t="shared" ca="1" si="26"/>
        <v>71</v>
      </c>
      <c r="I286" s="6">
        <f ca="1">IF(Input!A284="","",INDIRECT("Input!"&amp;ADDRESS(ROW()-2,$I$2)))</f>
        <v>466</v>
      </c>
      <c r="J286" s="6">
        <f ca="1">IF(Input!A284="","",INDIRECT("Input!"&amp;ADDRESS(ROW()-2,$J$2)))</f>
        <v>6.3</v>
      </c>
      <c r="K286" s="6">
        <f ca="1">IF(Input!A284="","",INDIRECT("Input!"&amp;ADDRESS(ROW()-2,$K$2)))</f>
        <v>1.1659999999999999</v>
      </c>
      <c r="L286" s="6">
        <f ca="1">IF(Input!A284="","",INDIRECT("Input!"&amp;ADDRESS(ROW()-2,$L$2)))</f>
        <v>30</v>
      </c>
      <c r="M286" s="9">
        <f ca="1">IF(Input!A284="","",INDIRECT("Input!"&amp;ADDRESS(ROW()-2,$M$2)))</f>
        <v>44676.630833333336</v>
      </c>
      <c r="N286" s="6" t="str">
        <f ca="1">IF(Input!A284="","",INDIRECT("Input!"&amp;ADDRESS(ROW()-2,$N$2)))</f>
        <v>GW012-Mannul-SP30-MD-01</v>
      </c>
      <c r="O286" s="6">
        <f ca="1">IF(Input!A284="","",INDIRECT("Input!"&amp;ADDRESS(ROW()-2,$O$2)))</f>
        <v>2</v>
      </c>
    </row>
    <row r="287" spans="1:15" x14ac:dyDescent="0.25">
      <c r="A287" s="6" t="str">
        <f ca="1">IF(Input!A285="","",INDIRECT("Input!"&amp;ADDRESS(ROW()-2,$A$2)))</f>
        <v>W21111205-067#069</v>
      </c>
      <c r="B287" s="6" t="str">
        <f ca="1">IF(Input!A285="","",INDIRECT("Input!"&amp;ADDRESS(ROW()-2,$B$2)))</f>
        <v>SL1210805-05-05</v>
      </c>
      <c r="C287" s="6">
        <f ca="1">IF(Input!A285="","",INDIRECT("Input!"&amp;ADDRESS(ROW()-2,$C$2)))</f>
        <v>2</v>
      </c>
      <c r="D287" s="4" t="str">
        <f t="shared" ca="1" si="22"/>
        <v>W21111205</v>
      </c>
      <c r="E287" s="4" t="str">
        <f t="shared" ca="1" si="23"/>
        <v>067</v>
      </c>
      <c r="F287" s="4" t="str">
        <f t="shared" ca="1" si="24"/>
        <v>SL1210805</v>
      </c>
      <c r="G287" s="4" t="str">
        <f t="shared" ca="1" si="25"/>
        <v>05-05</v>
      </c>
      <c r="H287" s="4">
        <f t="shared" ca="1" si="26"/>
        <v>71</v>
      </c>
      <c r="I287" s="6">
        <f ca="1">IF(Input!A285="","",INDIRECT("Input!"&amp;ADDRESS(ROW()-2,$I$2)))</f>
        <v>431</v>
      </c>
      <c r="J287" s="6">
        <f ca="1">IF(Input!A285="","",INDIRECT("Input!"&amp;ADDRESS(ROW()-2,$J$2)))</f>
        <v>5.8</v>
      </c>
      <c r="K287" s="6">
        <f ca="1">IF(Input!A285="","",INDIRECT("Input!"&amp;ADDRESS(ROW()-2,$K$2)))</f>
        <v>1.1579999999999999</v>
      </c>
      <c r="L287" s="6">
        <f ca="1">IF(Input!A285="","",INDIRECT("Input!"&amp;ADDRESS(ROW()-2,$L$2)))</f>
        <v>30</v>
      </c>
      <c r="M287" s="9">
        <f ca="1">IF(Input!A285="","",INDIRECT("Input!"&amp;ADDRESS(ROW()-2,$M$2)))</f>
        <v>44676.627187500002</v>
      </c>
      <c r="N287" s="6" t="str">
        <f ca="1">IF(Input!A285="","",INDIRECT("Input!"&amp;ADDRESS(ROW()-2,$N$2)))</f>
        <v>GW012-Mannul-SP30-MD-01</v>
      </c>
      <c r="O287" s="6">
        <f ca="1">IF(Input!A285="","",INDIRECT("Input!"&amp;ADDRESS(ROW()-2,$O$2)))</f>
        <v>2</v>
      </c>
    </row>
    <row r="288" spans="1:15" x14ac:dyDescent="0.25">
      <c r="A288" s="6" t="str">
        <f ca="1">IF(Input!A286="","",INDIRECT("Input!"&amp;ADDRESS(ROW()-2,$A$2)))</f>
        <v>AFS62A-038384#069</v>
      </c>
      <c r="B288" s="6" t="str">
        <f ca="1">IF(Input!A286="","",INDIRECT("Input!"&amp;ADDRESS(ROW()-2,$B$2)))</f>
        <v>SL1210805-05-02</v>
      </c>
      <c r="C288" s="6">
        <f ca="1">IF(Input!A286="","",INDIRECT("Input!"&amp;ADDRESS(ROW()-2,$C$2)))</f>
        <v>2</v>
      </c>
      <c r="D288" s="4" t="str">
        <f t="shared" ca="1" si="22"/>
        <v>AFS62A</v>
      </c>
      <c r="E288" s="4" t="str">
        <f t="shared" ca="1" si="23"/>
        <v>038384</v>
      </c>
      <c r="F288" s="4" t="str">
        <f t="shared" ca="1" si="24"/>
        <v>SL1210805</v>
      </c>
      <c r="G288" s="4" t="str">
        <f t="shared" ca="1" si="25"/>
        <v>05-02</v>
      </c>
      <c r="H288" s="4">
        <f t="shared" ca="1" si="26"/>
        <v>71</v>
      </c>
      <c r="I288" s="6">
        <f ca="1">IF(Input!A286="","",INDIRECT("Input!"&amp;ADDRESS(ROW()-2,$I$2)))</f>
        <v>456.3</v>
      </c>
      <c r="J288" s="6">
        <f ca="1">IF(Input!A286="","",INDIRECT("Input!"&amp;ADDRESS(ROW()-2,$J$2)))</f>
        <v>6.2</v>
      </c>
      <c r="K288" s="6">
        <f ca="1">IF(Input!A286="","",INDIRECT("Input!"&amp;ADDRESS(ROW()-2,$K$2)))</f>
        <v>1.1439999999999999</v>
      </c>
      <c r="L288" s="6">
        <f ca="1">IF(Input!A286="","",INDIRECT("Input!"&amp;ADDRESS(ROW()-2,$L$2)))</f>
        <v>30</v>
      </c>
      <c r="M288" s="9">
        <f ca="1">IF(Input!A286="","",INDIRECT("Input!"&amp;ADDRESS(ROW()-2,$M$2)))</f>
        <v>44676.62395833333</v>
      </c>
      <c r="N288" s="6" t="str">
        <f ca="1">IF(Input!A286="","",INDIRECT("Input!"&amp;ADDRESS(ROW()-2,$N$2)))</f>
        <v>GW012-Mannul-SP30-MD-01</v>
      </c>
      <c r="O288" s="6">
        <f ca="1">IF(Input!A286="","",INDIRECT("Input!"&amp;ADDRESS(ROW()-2,$O$2)))</f>
        <v>2</v>
      </c>
    </row>
    <row r="289" spans="1:15" x14ac:dyDescent="0.25">
      <c r="A289" s="6" t="str">
        <f ca="1">IF(Input!A287="","",INDIRECT("Input!"&amp;ADDRESS(ROW()-2,$A$2)))</f>
        <v>AFS62A-001002#069</v>
      </c>
      <c r="B289" s="6" t="str">
        <f ca="1">IF(Input!A287="","",INDIRECT("Input!"&amp;ADDRESS(ROW()-2,$B$2)))</f>
        <v>SL1210805-05-05</v>
      </c>
      <c r="C289" s="6">
        <f ca="1">IF(Input!A287="","",INDIRECT("Input!"&amp;ADDRESS(ROW()-2,$C$2)))</f>
        <v>1</v>
      </c>
      <c r="D289" s="4" t="str">
        <f t="shared" ca="1" si="22"/>
        <v>AFS62A</v>
      </c>
      <c r="E289" s="4" t="str">
        <f t="shared" ca="1" si="23"/>
        <v>001002</v>
      </c>
      <c r="F289" s="4" t="str">
        <f t="shared" ca="1" si="24"/>
        <v>SL1210805</v>
      </c>
      <c r="G289" s="4" t="str">
        <f t="shared" ca="1" si="25"/>
        <v>05-05</v>
      </c>
      <c r="H289" s="4">
        <f t="shared" ca="1" si="26"/>
        <v>70</v>
      </c>
      <c r="I289" s="6">
        <f ca="1">IF(Input!A287="","",INDIRECT("Input!"&amp;ADDRESS(ROW()-2,$I$2)))</f>
        <v>457</v>
      </c>
      <c r="J289" s="6">
        <f ca="1">IF(Input!A287="","",INDIRECT("Input!"&amp;ADDRESS(ROW()-2,$J$2)))</f>
        <v>6.2</v>
      </c>
      <c r="K289" s="6">
        <f ca="1">IF(Input!A287="","",INDIRECT("Input!"&amp;ADDRESS(ROW()-2,$K$2)))</f>
        <v>1.117</v>
      </c>
      <c r="L289" s="6">
        <f ca="1">IF(Input!A287="","",INDIRECT("Input!"&amp;ADDRESS(ROW()-2,$L$2)))</f>
        <v>30</v>
      </c>
      <c r="M289" s="9">
        <f ca="1">IF(Input!A287="","",INDIRECT("Input!"&amp;ADDRESS(ROW()-2,$M$2)))</f>
        <v>44676.613344907404</v>
      </c>
      <c r="N289" s="6" t="str">
        <f ca="1">IF(Input!A287="","",INDIRECT("Input!"&amp;ADDRESS(ROW()-2,$N$2)))</f>
        <v>GW012-Mannul-SP30-MD-01</v>
      </c>
      <c r="O289" s="6">
        <f ca="1">IF(Input!A287="","",INDIRECT("Input!"&amp;ADDRESS(ROW()-2,$O$2)))</f>
        <v>2</v>
      </c>
    </row>
    <row r="290" spans="1:15" x14ac:dyDescent="0.25">
      <c r="A290" s="6" t="str">
        <f ca="1">IF(Input!A288="","",INDIRECT("Input!"&amp;ADDRESS(ROW()-2,$A$2)))</f>
        <v>W21111203-007#069</v>
      </c>
      <c r="B290" s="6" t="str">
        <f ca="1">IF(Input!A288="","",INDIRECT("Input!"&amp;ADDRESS(ROW()-2,$B$2)))</f>
        <v>SL1210805-05-05</v>
      </c>
      <c r="C290" s="6">
        <f ca="1">IF(Input!A288="","",INDIRECT("Input!"&amp;ADDRESS(ROW()-2,$C$2)))</f>
        <v>1</v>
      </c>
      <c r="D290" s="4" t="str">
        <f t="shared" ca="1" si="22"/>
        <v>W21111203</v>
      </c>
      <c r="E290" s="4" t="str">
        <f t="shared" ca="1" si="23"/>
        <v>007</v>
      </c>
      <c r="F290" s="4" t="str">
        <f t="shared" ca="1" si="24"/>
        <v>SL1210805</v>
      </c>
      <c r="G290" s="4" t="str">
        <f t="shared" ca="1" si="25"/>
        <v>05-05</v>
      </c>
      <c r="H290" s="4">
        <f t="shared" ca="1" si="26"/>
        <v>70</v>
      </c>
      <c r="I290" s="6">
        <f ca="1">IF(Input!A288="","",INDIRECT("Input!"&amp;ADDRESS(ROW()-2,$I$2)))</f>
        <v>451.1</v>
      </c>
      <c r="J290" s="6">
        <f ca="1">IF(Input!A288="","",INDIRECT("Input!"&amp;ADDRESS(ROW()-2,$J$2)))</f>
        <v>6.1</v>
      </c>
      <c r="K290" s="6">
        <f ca="1">IF(Input!A288="","",INDIRECT("Input!"&amp;ADDRESS(ROW()-2,$K$2)))</f>
        <v>1.089</v>
      </c>
      <c r="L290" s="6">
        <f ca="1">IF(Input!A288="","",INDIRECT("Input!"&amp;ADDRESS(ROW()-2,$L$2)))</f>
        <v>30</v>
      </c>
      <c r="M290" s="9">
        <f ca="1">IF(Input!A288="","",INDIRECT("Input!"&amp;ADDRESS(ROW()-2,$M$2)))</f>
        <v>44676.610706018517</v>
      </c>
      <c r="N290" s="6" t="str">
        <f ca="1">IF(Input!A288="","",INDIRECT("Input!"&amp;ADDRESS(ROW()-2,$N$2)))</f>
        <v>GW012-Mannul-SP30-MD-01</v>
      </c>
      <c r="O290" s="6">
        <f ca="1">IF(Input!A288="","",INDIRECT("Input!"&amp;ADDRESS(ROW()-2,$O$2)))</f>
        <v>2</v>
      </c>
    </row>
    <row r="291" spans="1:15" x14ac:dyDescent="0.25">
      <c r="A291" s="6" t="str">
        <f ca="1">IF(Input!A289="","",INDIRECT("Input!"&amp;ADDRESS(ROW()-2,$A$2)))</f>
        <v>W21111206-044#069</v>
      </c>
      <c r="B291" s="6" t="str">
        <f ca="1">IF(Input!A289="","",INDIRECT("Input!"&amp;ADDRESS(ROW()-2,$B$2)))</f>
        <v>SL1210805-05-06</v>
      </c>
      <c r="C291" s="6">
        <f ca="1">IF(Input!A289="","",INDIRECT("Input!"&amp;ADDRESS(ROW()-2,$C$2)))</f>
        <v>1</v>
      </c>
      <c r="D291" s="4" t="str">
        <f t="shared" ref="D291:D320" ca="1" si="27">IF(A291="","",MID(A291,1,FIND("-",A291,1)-1))</f>
        <v>W21111206</v>
      </c>
      <c r="E291" s="4" t="str">
        <f t="shared" ref="E291:E320" ca="1" si="28">IF(A291="","",MID(A291,FIND("-",A291)+1,FIND("#",A291)-FIND("-",A291)-1))</f>
        <v>044</v>
      </c>
      <c r="F291" s="4" t="str">
        <f t="shared" ref="F291:F320" ca="1" si="29">IF(B291="","",MID(B291,1,FIND("-",B291,1)-1))</f>
        <v>SL1210805</v>
      </c>
      <c r="G291" s="4" t="str">
        <f t="shared" ref="G291:G320" ca="1" si="30">IF(B291="","",MID(B291,FIND("-",B291)+1,LEN(B291)-FIND("-",B291)))</f>
        <v>05-06</v>
      </c>
      <c r="H291" s="4">
        <f t="shared" ref="H291:H320" ca="1" si="31">IF(A291="","",MID(A291,FIND("#",A291,1)+1,3)+C291)</f>
        <v>70</v>
      </c>
      <c r="I291" s="6">
        <f ca="1">IF(Input!A289="","",INDIRECT("Input!"&amp;ADDRESS(ROW()-2,$I$2)))</f>
        <v>485.3</v>
      </c>
      <c r="J291" s="6">
        <f ca="1">IF(Input!A289="","",INDIRECT("Input!"&amp;ADDRESS(ROW()-2,$J$2)))</f>
        <v>6.6</v>
      </c>
      <c r="K291" s="6">
        <f ca="1">IF(Input!A289="","",INDIRECT("Input!"&amp;ADDRESS(ROW()-2,$K$2)))</f>
        <v>1.2430000000000001</v>
      </c>
      <c r="L291" s="6">
        <f ca="1">IF(Input!A289="","",INDIRECT("Input!"&amp;ADDRESS(ROW()-2,$L$2)))</f>
        <v>30</v>
      </c>
      <c r="M291" s="9">
        <f ca="1">IF(Input!A289="","",INDIRECT("Input!"&amp;ADDRESS(ROW()-2,$M$2)))</f>
        <v>44676.606678240743</v>
      </c>
      <c r="N291" s="6" t="str">
        <f ca="1">IF(Input!A289="","",INDIRECT("Input!"&amp;ADDRESS(ROW()-2,$N$2)))</f>
        <v>GW012-Mannul-SP30-MD-01</v>
      </c>
      <c r="O291" s="6">
        <f ca="1">IF(Input!A289="","",INDIRECT("Input!"&amp;ADDRESS(ROW()-2,$O$2)))</f>
        <v>2</v>
      </c>
    </row>
    <row r="292" spans="1:15" x14ac:dyDescent="0.25">
      <c r="A292" s="6" t="str">
        <f ca="1">IF(Input!A290="","",INDIRECT("Input!"&amp;ADDRESS(ROW()-2,$A$2)))</f>
        <v>W21111206-042#069</v>
      </c>
      <c r="B292" s="6" t="str">
        <f ca="1">IF(Input!A290="","",INDIRECT("Input!"&amp;ADDRESS(ROW()-2,$B$2)))</f>
        <v>SL1210805-05-02</v>
      </c>
      <c r="C292" s="6">
        <f ca="1">IF(Input!A290="","",INDIRECT("Input!"&amp;ADDRESS(ROW()-2,$C$2)))</f>
        <v>1</v>
      </c>
      <c r="D292" s="4" t="str">
        <f t="shared" ca="1" si="27"/>
        <v>W21111206</v>
      </c>
      <c r="E292" s="4" t="str">
        <f t="shared" ca="1" si="28"/>
        <v>042</v>
      </c>
      <c r="F292" s="4" t="str">
        <f t="shared" ca="1" si="29"/>
        <v>SL1210805</v>
      </c>
      <c r="G292" s="4" t="str">
        <f t="shared" ca="1" si="30"/>
        <v>05-02</v>
      </c>
      <c r="H292" s="4">
        <f t="shared" ca="1" si="31"/>
        <v>70</v>
      </c>
      <c r="I292" s="6">
        <f ca="1">IF(Input!A290="","",INDIRECT("Input!"&amp;ADDRESS(ROW()-2,$I$2)))</f>
        <v>0</v>
      </c>
      <c r="J292" s="6">
        <f ca="1">IF(Input!A290="","",INDIRECT("Input!"&amp;ADDRESS(ROW()-2,$J$2)))</f>
        <v>0</v>
      </c>
      <c r="K292" s="6">
        <f ca="1">IF(Input!A290="","",INDIRECT("Input!"&amp;ADDRESS(ROW()-2,$K$2)))</f>
        <v>0</v>
      </c>
      <c r="L292" s="6">
        <f ca="1">IF(Input!A290="","",INDIRECT("Input!"&amp;ADDRESS(ROW()-2,$L$2)))</f>
        <v>30</v>
      </c>
      <c r="M292" s="9">
        <f ca="1">IF(Input!A290="","",INDIRECT("Input!"&amp;ADDRESS(ROW()-2,$M$2)))</f>
        <v>44676.603888888887</v>
      </c>
      <c r="N292" s="6" t="str">
        <f ca="1">IF(Input!A290="","",INDIRECT("Input!"&amp;ADDRESS(ROW()-2,$N$2)))</f>
        <v>GW012-Mannul-SP30-MD-01</v>
      </c>
      <c r="O292" s="6">
        <f ca="1">IF(Input!A290="","",INDIRECT("Input!"&amp;ADDRESS(ROW()-2,$O$2)))</f>
        <v>2</v>
      </c>
    </row>
    <row r="293" spans="1:15" x14ac:dyDescent="0.25">
      <c r="A293" s="6" t="str">
        <f ca="1">IF(Input!A291="","",INDIRECT("Input!"&amp;ADDRESS(ROW()-2,$A$2)))</f>
        <v>W21111203-008#069</v>
      </c>
      <c r="B293" s="6" t="str">
        <f ca="1">IF(Input!A291="","",INDIRECT("Input!"&amp;ADDRESS(ROW()-2,$B$2)))</f>
        <v>SL1210805-05-06</v>
      </c>
      <c r="C293" s="6">
        <f ca="1">IF(Input!A291="","",INDIRECT("Input!"&amp;ADDRESS(ROW()-2,$C$2)))</f>
        <v>1</v>
      </c>
      <c r="D293" s="4" t="str">
        <f t="shared" ca="1" si="27"/>
        <v>W21111203</v>
      </c>
      <c r="E293" s="4" t="str">
        <f t="shared" ca="1" si="28"/>
        <v>008</v>
      </c>
      <c r="F293" s="4" t="str">
        <f t="shared" ca="1" si="29"/>
        <v>SL1210805</v>
      </c>
      <c r="G293" s="4" t="str">
        <f t="shared" ca="1" si="30"/>
        <v>05-06</v>
      </c>
      <c r="H293" s="4">
        <f t="shared" ca="1" si="31"/>
        <v>70</v>
      </c>
      <c r="I293" s="6">
        <f ca="1">IF(Input!A291="","",INDIRECT("Input!"&amp;ADDRESS(ROW()-2,$I$2)))</f>
        <v>476.6</v>
      </c>
      <c r="J293" s="6">
        <f ca="1">IF(Input!A291="","",INDIRECT("Input!"&amp;ADDRESS(ROW()-2,$J$2)))</f>
        <v>6.5</v>
      </c>
      <c r="K293" s="6">
        <f ca="1">IF(Input!A291="","",INDIRECT("Input!"&amp;ADDRESS(ROW()-2,$K$2)))</f>
        <v>1.2</v>
      </c>
      <c r="L293" s="6">
        <f ca="1">IF(Input!A291="","",INDIRECT("Input!"&amp;ADDRESS(ROW()-2,$L$2)))</f>
        <v>30</v>
      </c>
      <c r="M293" s="9">
        <f ca="1">IF(Input!A291="","",INDIRECT("Input!"&amp;ADDRESS(ROW()-2,$M$2)))</f>
        <v>44676.601388888892</v>
      </c>
      <c r="N293" s="6" t="str">
        <f ca="1">IF(Input!A291="","",INDIRECT("Input!"&amp;ADDRESS(ROW()-2,$N$2)))</f>
        <v>GW012-Mannul-SP30-MD-01</v>
      </c>
      <c r="O293" s="6">
        <f ca="1">IF(Input!A291="","",INDIRECT("Input!"&amp;ADDRESS(ROW()-2,$O$2)))</f>
        <v>2</v>
      </c>
    </row>
    <row r="294" spans="1:15" x14ac:dyDescent="0.25">
      <c r="A294" s="6" t="str">
        <f ca="1">IF(Input!A292="","",INDIRECT("Input!"&amp;ADDRESS(ROW()-2,$A$2)))</f>
        <v>W21111205-066#069</v>
      </c>
      <c r="B294" s="6" t="str">
        <f ca="1">IF(Input!A292="","",INDIRECT("Input!"&amp;ADDRESS(ROW()-2,$B$2)))</f>
        <v>SL1210805-05-02</v>
      </c>
      <c r="C294" s="6">
        <f ca="1">IF(Input!A292="","",INDIRECT("Input!"&amp;ADDRESS(ROW()-2,$C$2)))</f>
        <v>1</v>
      </c>
      <c r="D294" s="4" t="str">
        <f t="shared" ca="1" si="27"/>
        <v>W21111205</v>
      </c>
      <c r="E294" s="4" t="str">
        <f t="shared" ca="1" si="28"/>
        <v>066</v>
      </c>
      <c r="F294" s="4" t="str">
        <f t="shared" ca="1" si="29"/>
        <v>SL1210805</v>
      </c>
      <c r="G294" s="4" t="str">
        <f t="shared" ca="1" si="30"/>
        <v>05-02</v>
      </c>
      <c r="H294" s="4">
        <f t="shared" ca="1" si="31"/>
        <v>70</v>
      </c>
      <c r="I294" s="6">
        <f ca="1">IF(Input!A292="","",INDIRECT("Input!"&amp;ADDRESS(ROW()-2,$I$2)))</f>
        <v>0</v>
      </c>
      <c r="J294" s="6">
        <f ca="1">IF(Input!A292="","",INDIRECT("Input!"&amp;ADDRESS(ROW()-2,$J$2)))</f>
        <v>0</v>
      </c>
      <c r="K294" s="6">
        <f ca="1">IF(Input!A292="","",INDIRECT("Input!"&amp;ADDRESS(ROW()-2,$K$2)))</f>
        <v>0</v>
      </c>
      <c r="L294" s="6">
        <f ca="1">IF(Input!A292="","",INDIRECT("Input!"&amp;ADDRESS(ROW()-2,$L$2)))</f>
        <v>30</v>
      </c>
      <c r="M294" s="9">
        <f ca="1">IF(Input!A292="","",INDIRECT("Input!"&amp;ADDRESS(ROW()-2,$M$2)))</f>
        <v>44676.594317129631</v>
      </c>
      <c r="N294" s="6" t="str">
        <f ca="1">IF(Input!A292="","",INDIRECT("Input!"&amp;ADDRESS(ROW()-2,$N$2)))</f>
        <v>GW012-Mannul-SP30-MD-01</v>
      </c>
      <c r="O294" s="6">
        <f ca="1">IF(Input!A292="","",INDIRECT("Input!"&amp;ADDRESS(ROW()-2,$O$2)))</f>
        <v>2</v>
      </c>
    </row>
    <row r="295" spans="1:15" x14ac:dyDescent="0.25">
      <c r="A295" s="6" t="str">
        <f ca="1">IF(Input!A293="","",INDIRECT("Input!"&amp;ADDRESS(ROW()-2,$A$2)))</f>
        <v>W21111206-043#069</v>
      </c>
      <c r="B295" s="6" t="str">
        <f ca="1">IF(Input!A293="","",INDIRECT("Input!"&amp;ADDRESS(ROW()-2,$B$2)))</f>
        <v>SL1210805-05-05</v>
      </c>
      <c r="C295" s="6">
        <f ca="1">IF(Input!A293="","",INDIRECT("Input!"&amp;ADDRESS(ROW()-2,$C$2)))</f>
        <v>1</v>
      </c>
      <c r="D295" s="4" t="str">
        <f t="shared" ca="1" si="27"/>
        <v>W21111206</v>
      </c>
      <c r="E295" s="4" t="str">
        <f t="shared" ca="1" si="28"/>
        <v>043</v>
      </c>
      <c r="F295" s="4" t="str">
        <f t="shared" ca="1" si="29"/>
        <v>SL1210805</v>
      </c>
      <c r="G295" s="4" t="str">
        <f t="shared" ca="1" si="30"/>
        <v>05-05</v>
      </c>
      <c r="H295" s="4">
        <f t="shared" ca="1" si="31"/>
        <v>70</v>
      </c>
      <c r="I295" s="6">
        <f ca="1">IF(Input!A293="","",INDIRECT("Input!"&amp;ADDRESS(ROW()-2,$I$2)))</f>
        <v>412.4</v>
      </c>
      <c r="J295" s="6">
        <f ca="1">IF(Input!A293="","",INDIRECT("Input!"&amp;ADDRESS(ROW()-2,$J$2)))</f>
        <v>5.6</v>
      </c>
      <c r="K295" s="6">
        <f ca="1">IF(Input!A293="","",INDIRECT("Input!"&amp;ADDRESS(ROW()-2,$K$2)))</f>
        <v>1.1599999999999999</v>
      </c>
      <c r="L295" s="6">
        <f ca="1">IF(Input!A293="","",INDIRECT("Input!"&amp;ADDRESS(ROW()-2,$L$2)))</f>
        <v>30</v>
      </c>
      <c r="M295" s="9">
        <f ca="1">IF(Input!A293="","",INDIRECT("Input!"&amp;ADDRESS(ROW()-2,$M$2)))</f>
        <v>44676.591481481482</v>
      </c>
      <c r="N295" s="6" t="str">
        <f ca="1">IF(Input!A293="","",INDIRECT("Input!"&amp;ADDRESS(ROW()-2,$N$2)))</f>
        <v>GW012-Mannul-SP30-MD-01</v>
      </c>
      <c r="O295" s="6">
        <f ca="1">IF(Input!A293="","",INDIRECT("Input!"&amp;ADDRESS(ROW()-2,$O$2)))</f>
        <v>2</v>
      </c>
    </row>
    <row r="296" spans="1:15" x14ac:dyDescent="0.25">
      <c r="A296" s="6" t="str">
        <f ca="1">IF(Input!A294="","",INDIRECT("Input!"&amp;ADDRESS(ROW()-2,$A$2)))</f>
        <v>W21111204-003#069</v>
      </c>
      <c r="B296" s="6" t="str">
        <f ca="1">IF(Input!A294="","",INDIRECT("Input!"&amp;ADDRESS(ROW()-2,$B$2)))</f>
        <v>SL1210805-05-05</v>
      </c>
      <c r="C296" s="6">
        <f ca="1">IF(Input!A294="","",INDIRECT("Input!"&amp;ADDRESS(ROW()-2,$C$2)))</f>
        <v>1</v>
      </c>
      <c r="D296" s="4" t="str">
        <f t="shared" ca="1" si="27"/>
        <v>W21111204</v>
      </c>
      <c r="E296" s="4" t="str">
        <f t="shared" ca="1" si="28"/>
        <v>003</v>
      </c>
      <c r="F296" s="4" t="str">
        <f t="shared" ca="1" si="29"/>
        <v>SL1210805</v>
      </c>
      <c r="G296" s="4" t="str">
        <f t="shared" ca="1" si="30"/>
        <v>05-05</v>
      </c>
      <c r="H296" s="4">
        <f t="shared" ca="1" si="31"/>
        <v>70</v>
      </c>
      <c r="I296" s="6">
        <f ca="1">IF(Input!A294="","",INDIRECT("Input!"&amp;ADDRESS(ROW()-2,$I$2)))</f>
        <v>448.7</v>
      </c>
      <c r="J296" s="6">
        <f ca="1">IF(Input!A294="","",INDIRECT("Input!"&amp;ADDRESS(ROW()-2,$J$2)))</f>
        <v>6.1</v>
      </c>
      <c r="K296" s="6">
        <f ca="1">IF(Input!A294="","",INDIRECT("Input!"&amp;ADDRESS(ROW()-2,$K$2)))</f>
        <v>1.159</v>
      </c>
      <c r="L296" s="6">
        <f ca="1">IF(Input!A294="","",INDIRECT("Input!"&amp;ADDRESS(ROW()-2,$L$2)))</f>
        <v>30</v>
      </c>
      <c r="M296" s="9">
        <f ca="1">IF(Input!A294="","",INDIRECT("Input!"&amp;ADDRESS(ROW()-2,$M$2)))</f>
        <v>44676.589259259257</v>
      </c>
      <c r="N296" s="6" t="str">
        <f ca="1">IF(Input!A294="","",INDIRECT("Input!"&amp;ADDRESS(ROW()-2,$N$2)))</f>
        <v>GW012-Mannul-SP30-MD-01</v>
      </c>
      <c r="O296" s="6">
        <f ca="1">IF(Input!A294="","",INDIRECT("Input!"&amp;ADDRESS(ROW()-2,$O$2)))</f>
        <v>2</v>
      </c>
    </row>
    <row r="297" spans="1:15" x14ac:dyDescent="0.25">
      <c r="A297" s="6" t="str">
        <f ca="1">IF(Input!A295="","",INDIRECT("Input!"&amp;ADDRESS(ROW()-2,$A$2)))</f>
        <v>W21111205-068#069</v>
      </c>
      <c r="B297" s="6" t="str">
        <f ca="1">IF(Input!A295="","",INDIRECT("Input!"&amp;ADDRESS(ROW()-2,$B$2)))</f>
        <v>SL1210805-05-06</v>
      </c>
      <c r="C297" s="6">
        <f ca="1">IF(Input!A295="","",INDIRECT("Input!"&amp;ADDRESS(ROW()-2,$C$2)))</f>
        <v>1</v>
      </c>
      <c r="D297" s="4" t="str">
        <f t="shared" ca="1" si="27"/>
        <v>W21111205</v>
      </c>
      <c r="E297" s="4" t="str">
        <f t="shared" ca="1" si="28"/>
        <v>068</v>
      </c>
      <c r="F297" s="4" t="str">
        <f t="shared" ca="1" si="29"/>
        <v>SL1210805</v>
      </c>
      <c r="G297" s="4" t="str">
        <f t="shared" ca="1" si="30"/>
        <v>05-06</v>
      </c>
      <c r="H297" s="4">
        <f t="shared" ca="1" si="31"/>
        <v>70</v>
      </c>
      <c r="I297" s="6">
        <f ca="1">IF(Input!A295="","",INDIRECT("Input!"&amp;ADDRESS(ROW()-2,$I$2)))</f>
        <v>477.9</v>
      </c>
      <c r="J297" s="6">
        <f ca="1">IF(Input!A295="","",INDIRECT("Input!"&amp;ADDRESS(ROW()-2,$J$2)))</f>
        <v>6.5</v>
      </c>
      <c r="K297" s="6">
        <f ca="1">IF(Input!A295="","",INDIRECT("Input!"&amp;ADDRESS(ROW()-2,$K$2)))</f>
        <v>1.169</v>
      </c>
      <c r="L297" s="6">
        <f ca="1">IF(Input!A295="","",INDIRECT("Input!"&amp;ADDRESS(ROW()-2,$L$2)))</f>
        <v>30</v>
      </c>
      <c r="M297" s="9">
        <f ca="1">IF(Input!A295="","",INDIRECT("Input!"&amp;ADDRESS(ROW()-2,$M$2)))</f>
        <v>44676.584999999999</v>
      </c>
      <c r="N297" s="6" t="str">
        <f ca="1">IF(Input!A295="","",INDIRECT("Input!"&amp;ADDRESS(ROW()-2,$N$2)))</f>
        <v>GW012-Mannul-SP30-MD-01</v>
      </c>
      <c r="O297" s="6">
        <f ca="1">IF(Input!A295="","",INDIRECT("Input!"&amp;ADDRESS(ROW()-2,$O$2)))</f>
        <v>2</v>
      </c>
    </row>
    <row r="298" spans="1:15" x14ac:dyDescent="0.25">
      <c r="A298" s="6" t="str">
        <f ca="1">IF(Input!A296="","",INDIRECT("Input!"&amp;ADDRESS(ROW()-2,$A$2)))</f>
        <v>AFS62A-090138#069</v>
      </c>
      <c r="B298" s="6" t="str">
        <f ca="1">IF(Input!A296="","",INDIRECT("Input!"&amp;ADDRESS(ROW()-2,$B$2)))</f>
        <v>SL1210805-05-06</v>
      </c>
      <c r="C298" s="6">
        <f ca="1">IF(Input!A296="","",INDIRECT("Input!"&amp;ADDRESS(ROW()-2,$C$2)))</f>
        <v>1</v>
      </c>
      <c r="D298" s="4" t="str">
        <f t="shared" ca="1" si="27"/>
        <v>AFS62A</v>
      </c>
      <c r="E298" s="4" t="str">
        <f t="shared" ca="1" si="28"/>
        <v>090138</v>
      </c>
      <c r="F298" s="4" t="str">
        <f t="shared" ca="1" si="29"/>
        <v>SL1210805</v>
      </c>
      <c r="G298" s="4" t="str">
        <f t="shared" ca="1" si="30"/>
        <v>05-06</v>
      </c>
      <c r="H298" s="4">
        <f t="shared" ca="1" si="31"/>
        <v>70</v>
      </c>
      <c r="I298" s="6">
        <f ca="1">IF(Input!A296="","",INDIRECT("Input!"&amp;ADDRESS(ROW()-2,$I$2)))</f>
        <v>461.7</v>
      </c>
      <c r="J298" s="6">
        <f ca="1">IF(Input!A296="","",INDIRECT("Input!"&amp;ADDRESS(ROW()-2,$J$2)))</f>
        <v>6.3</v>
      </c>
      <c r="K298" s="6">
        <f ca="1">IF(Input!A296="","",INDIRECT("Input!"&amp;ADDRESS(ROW()-2,$K$2)))</f>
        <v>1.1519999999999999</v>
      </c>
      <c r="L298" s="6">
        <f ca="1">IF(Input!A296="","",INDIRECT("Input!"&amp;ADDRESS(ROW()-2,$L$2)))</f>
        <v>30</v>
      </c>
      <c r="M298" s="9">
        <f ca="1">IF(Input!A296="","",INDIRECT("Input!"&amp;ADDRESS(ROW()-2,$M$2)))</f>
        <v>44676.581087962964</v>
      </c>
      <c r="N298" s="6" t="str">
        <f ca="1">IF(Input!A296="","",INDIRECT("Input!"&amp;ADDRESS(ROW()-2,$N$2)))</f>
        <v>GW012-Mannul-SP30-MD-01</v>
      </c>
      <c r="O298" s="6">
        <f ca="1">IF(Input!A296="","",INDIRECT("Input!"&amp;ADDRESS(ROW()-2,$O$2)))</f>
        <v>2</v>
      </c>
    </row>
    <row r="299" spans="1:15" x14ac:dyDescent="0.25">
      <c r="A299" s="6" t="str">
        <f ca="1">IF(Input!A297="","",INDIRECT("Input!"&amp;ADDRESS(ROW()-2,$A$2)))</f>
        <v>W21111204-002#069</v>
      </c>
      <c r="B299" s="6" t="str">
        <f ca="1">IF(Input!A297="","",INDIRECT("Input!"&amp;ADDRESS(ROW()-2,$B$2)))</f>
        <v>SL1210805-05-02</v>
      </c>
      <c r="C299" s="6">
        <f ca="1">IF(Input!A297="","",INDIRECT("Input!"&amp;ADDRESS(ROW()-2,$C$2)))</f>
        <v>1</v>
      </c>
      <c r="D299" s="4" t="str">
        <f t="shared" ca="1" si="27"/>
        <v>W21111204</v>
      </c>
      <c r="E299" s="4" t="str">
        <f t="shared" ca="1" si="28"/>
        <v>002</v>
      </c>
      <c r="F299" s="4" t="str">
        <f t="shared" ca="1" si="29"/>
        <v>SL1210805</v>
      </c>
      <c r="G299" s="4" t="str">
        <f t="shared" ca="1" si="30"/>
        <v>05-02</v>
      </c>
      <c r="H299" s="4">
        <f t="shared" ca="1" si="31"/>
        <v>70</v>
      </c>
      <c r="I299" s="6">
        <f ca="1">IF(Input!A297="","",INDIRECT("Input!"&amp;ADDRESS(ROW()-2,$I$2)))</f>
        <v>480.8</v>
      </c>
      <c r="J299" s="6">
        <f ca="1">IF(Input!A297="","",INDIRECT("Input!"&amp;ADDRESS(ROW()-2,$J$2)))</f>
        <v>6.5</v>
      </c>
      <c r="K299" s="6">
        <f ca="1">IF(Input!A297="","",INDIRECT("Input!"&amp;ADDRESS(ROW()-2,$K$2)))</f>
        <v>1.1339999999999999</v>
      </c>
      <c r="L299" s="6">
        <f ca="1">IF(Input!A297="","",INDIRECT("Input!"&amp;ADDRESS(ROW()-2,$L$2)))</f>
        <v>30</v>
      </c>
      <c r="M299" s="9">
        <f ca="1">IF(Input!A297="","",INDIRECT("Input!"&amp;ADDRESS(ROW()-2,$M$2)))</f>
        <v>44676.577800925923</v>
      </c>
      <c r="N299" s="6" t="str">
        <f ca="1">IF(Input!A297="","",INDIRECT("Input!"&amp;ADDRESS(ROW()-2,$N$2)))</f>
        <v>GW012-Mannul-SP30-MD-01</v>
      </c>
      <c r="O299" s="6">
        <f ca="1">IF(Input!A297="","",INDIRECT("Input!"&amp;ADDRESS(ROW()-2,$O$2)))</f>
        <v>2</v>
      </c>
    </row>
    <row r="300" spans="1:15" x14ac:dyDescent="0.25">
      <c r="A300" s="6" t="str">
        <f ca="1">IF(Input!A298="","",INDIRECT("Input!"&amp;ADDRESS(ROW()-2,$A$2)))</f>
        <v>W21111204-004#069</v>
      </c>
      <c r="B300" s="6" t="str">
        <f ca="1">IF(Input!A298="","",INDIRECT("Input!"&amp;ADDRESS(ROW()-2,$B$2)))</f>
        <v>SL1210805-05-06</v>
      </c>
      <c r="C300" s="6">
        <f ca="1">IF(Input!A298="","",INDIRECT("Input!"&amp;ADDRESS(ROW()-2,$C$2)))</f>
        <v>1</v>
      </c>
      <c r="D300" s="4" t="str">
        <f t="shared" ca="1" si="27"/>
        <v>W21111204</v>
      </c>
      <c r="E300" s="4" t="str">
        <f t="shared" ca="1" si="28"/>
        <v>004</v>
      </c>
      <c r="F300" s="4" t="str">
        <f t="shared" ca="1" si="29"/>
        <v>SL1210805</v>
      </c>
      <c r="G300" s="4" t="str">
        <f t="shared" ca="1" si="30"/>
        <v>05-06</v>
      </c>
      <c r="H300" s="4">
        <f t="shared" ca="1" si="31"/>
        <v>70</v>
      </c>
      <c r="I300" s="6">
        <f ca="1">IF(Input!A298="","",INDIRECT("Input!"&amp;ADDRESS(ROW()-2,$I$2)))</f>
        <v>417.5</v>
      </c>
      <c r="J300" s="6">
        <f ca="1">IF(Input!A298="","",INDIRECT("Input!"&amp;ADDRESS(ROW()-2,$J$2)))</f>
        <v>5.7</v>
      </c>
      <c r="K300" s="6">
        <f ca="1">IF(Input!A298="","",INDIRECT("Input!"&amp;ADDRESS(ROW()-2,$K$2)))</f>
        <v>1.1120000000000001</v>
      </c>
      <c r="L300" s="6">
        <f ca="1">IF(Input!A298="","",INDIRECT("Input!"&amp;ADDRESS(ROW()-2,$L$2)))</f>
        <v>30</v>
      </c>
      <c r="M300" s="9">
        <f ca="1">IF(Input!A298="","",INDIRECT("Input!"&amp;ADDRESS(ROW()-2,$M$2)))</f>
        <v>44676.574108796296</v>
      </c>
      <c r="N300" s="6" t="str">
        <f ca="1">IF(Input!A298="","",INDIRECT("Input!"&amp;ADDRESS(ROW()-2,$N$2)))</f>
        <v>GW012-Mannul-SP30-MD-01</v>
      </c>
      <c r="O300" s="6">
        <f ca="1">IF(Input!A298="","",INDIRECT("Input!"&amp;ADDRESS(ROW()-2,$O$2)))</f>
        <v>2</v>
      </c>
    </row>
    <row r="301" spans="1:15" x14ac:dyDescent="0.25">
      <c r="A301" s="6" t="str">
        <f ca="1">IF(Input!A299="","",INDIRECT("Input!"&amp;ADDRESS(ROW()-2,$A$2)))</f>
        <v>W21111203-002#069</v>
      </c>
      <c r="B301" s="6" t="str">
        <f ca="1">IF(Input!A299="","",INDIRECT("Input!"&amp;ADDRESS(ROW()-2,$B$2)))</f>
        <v>SL1210805-05-02</v>
      </c>
      <c r="C301" s="6">
        <f ca="1">IF(Input!A299="","",INDIRECT("Input!"&amp;ADDRESS(ROW()-2,$C$2)))</f>
        <v>1</v>
      </c>
      <c r="D301" s="4" t="str">
        <f t="shared" ca="1" si="27"/>
        <v>W21111203</v>
      </c>
      <c r="E301" s="4" t="str">
        <f t="shared" ca="1" si="28"/>
        <v>002</v>
      </c>
      <c r="F301" s="4" t="str">
        <f t="shared" ca="1" si="29"/>
        <v>SL1210805</v>
      </c>
      <c r="G301" s="4" t="str">
        <f t="shared" ca="1" si="30"/>
        <v>05-02</v>
      </c>
      <c r="H301" s="4">
        <f t="shared" ca="1" si="31"/>
        <v>70</v>
      </c>
      <c r="I301" s="6">
        <f ca="1">IF(Input!A299="","",INDIRECT("Input!"&amp;ADDRESS(ROW()-2,$I$2)))</f>
        <v>472.7</v>
      </c>
      <c r="J301" s="6">
        <f ca="1">IF(Input!A299="","",INDIRECT("Input!"&amp;ADDRESS(ROW()-2,$J$2)))</f>
        <v>6.4</v>
      </c>
      <c r="K301" s="6">
        <f ca="1">IF(Input!A299="","",INDIRECT("Input!"&amp;ADDRESS(ROW()-2,$K$2)))</f>
        <v>1.1499999999999999</v>
      </c>
      <c r="L301" s="6">
        <f ca="1">IF(Input!A299="","",INDIRECT("Input!"&amp;ADDRESS(ROW()-2,$L$2)))</f>
        <v>30</v>
      </c>
      <c r="M301" s="9">
        <f ca="1">IF(Input!A299="","",INDIRECT("Input!"&amp;ADDRESS(ROW()-2,$M$2)))</f>
        <v>44676.570925925924</v>
      </c>
      <c r="N301" s="6" t="str">
        <f ca="1">IF(Input!A299="","",INDIRECT("Input!"&amp;ADDRESS(ROW()-2,$N$2)))</f>
        <v>GW012-Mannul-SP30-MD-01</v>
      </c>
      <c r="O301" s="6">
        <f ca="1">IF(Input!A299="","",INDIRECT("Input!"&amp;ADDRESS(ROW()-2,$O$2)))</f>
        <v>2</v>
      </c>
    </row>
    <row r="302" spans="1:15" x14ac:dyDescent="0.25">
      <c r="A302" s="6" t="str">
        <f ca="1">IF(Input!A300="","",INDIRECT("Input!"&amp;ADDRESS(ROW()-2,$A$2)))</f>
        <v>W21111205-067#069</v>
      </c>
      <c r="B302" s="6" t="str">
        <f ca="1">IF(Input!A300="","",INDIRECT("Input!"&amp;ADDRESS(ROW()-2,$B$2)))</f>
        <v>SL1210805-05-05</v>
      </c>
      <c r="C302" s="6">
        <f ca="1">IF(Input!A300="","",INDIRECT("Input!"&amp;ADDRESS(ROW()-2,$C$2)))</f>
        <v>1</v>
      </c>
      <c r="D302" s="4" t="str">
        <f t="shared" ca="1" si="27"/>
        <v>W21111205</v>
      </c>
      <c r="E302" s="4" t="str">
        <f t="shared" ca="1" si="28"/>
        <v>067</v>
      </c>
      <c r="F302" s="4" t="str">
        <f t="shared" ca="1" si="29"/>
        <v>SL1210805</v>
      </c>
      <c r="G302" s="4" t="str">
        <f t="shared" ca="1" si="30"/>
        <v>05-05</v>
      </c>
      <c r="H302" s="4">
        <f t="shared" ca="1" si="31"/>
        <v>70</v>
      </c>
      <c r="I302" s="6">
        <f ca="1">IF(Input!A300="","",INDIRECT("Input!"&amp;ADDRESS(ROW()-2,$I$2)))</f>
        <v>455.2</v>
      </c>
      <c r="J302" s="6">
        <f ca="1">IF(Input!A300="","",INDIRECT("Input!"&amp;ADDRESS(ROW()-2,$J$2)))</f>
        <v>6.2</v>
      </c>
      <c r="K302" s="6">
        <f ca="1">IF(Input!A300="","",INDIRECT("Input!"&amp;ADDRESS(ROW()-2,$K$2)))</f>
        <v>1.1020000000000001</v>
      </c>
      <c r="L302" s="6">
        <f ca="1">IF(Input!A300="","",INDIRECT("Input!"&amp;ADDRESS(ROW()-2,$L$2)))</f>
        <v>30</v>
      </c>
      <c r="M302" s="9">
        <f ca="1">IF(Input!A300="","",INDIRECT("Input!"&amp;ADDRESS(ROW()-2,$M$2)))</f>
        <v>44676.565555555557</v>
      </c>
      <c r="N302" s="6" t="str">
        <f ca="1">IF(Input!A300="","",INDIRECT("Input!"&amp;ADDRESS(ROW()-2,$N$2)))</f>
        <v>GW012-Mannul-SP30-MD-01</v>
      </c>
      <c r="O302" s="6">
        <f ca="1">IF(Input!A300="","",INDIRECT("Input!"&amp;ADDRESS(ROW()-2,$O$2)))</f>
        <v>2</v>
      </c>
    </row>
    <row r="303" spans="1:15" x14ac:dyDescent="0.25">
      <c r="A303" s="6" t="str">
        <f ca="1">IF(Input!A301="","",INDIRECT("Input!"&amp;ADDRESS(ROW()-2,$A$2)))</f>
        <v>AFS62A-038384#069</v>
      </c>
      <c r="B303" s="6" t="str">
        <f ca="1">IF(Input!A301="","",INDIRECT("Input!"&amp;ADDRESS(ROW()-2,$B$2)))</f>
        <v>SL1210805-05-02</v>
      </c>
      <c r="C303" s="6">
        <f ca="1">IF(Input!A301="","",INDIRECT("Input!"&amp;ADDRESS(ROW()-2,$C$2)))</f>
        <v>1</v>
      </c>
      <c r="D303" s="4" t="str">
        <f t="shared" ca="1" si="27"/>
        <v>AFS62A</v>
      </c>
      <c r="E303" s="4" t="str">
        <f t="shared" ca="1" si="28"/>
        <v>038384</v>
      </c>
      <c r="F303" s="4" t="str">
        <f t="shared" ca="1" si="29"/>
        <v>SL1210805</v>
      </c>
      <c r="G303" s="4" t="str">
        <f t="shared" ca="1" si="30"/>
        <v>05-02</v>
      </c>
      <c r="H303" s="4">
        <f t="shared" ca="1" si="31"/>
        <v>70</v>
      </c>
      <c r="I303" s="6">
        <f ca="1">IF(Input!A301="","",INDIRECT("Input!"&amp;ADDRESS(ROW()-2,$I$2)))</f>
        <v>405.1</v>
      </c>
      <c r="J303" s="6">
        <f ca="1">IF(Input!A301="","",INDIRECT("Input!"&amp;ADDRESS(ROW()-2,$J$2)))</f>
        <v>5.5</v>
      </c>
      <c r="K303" s="6">
        <f ca="1">IF(Input!A301="","",INDIRECT("Input!"&amp;ADDRESS(ROW()-2,$K$2)))</f>
        <v>1.1279999999999999</v>
      </c>
      <c r="L303" s="6">
        <f ca="1">IF(Input!A301="","",INDIRECT("Input!"&amp;ADDRESS(ROW()-2,$L$2)))</f>
        <v>30</v>
      </c>
      <c r="M303" s="9">
        <f ca="1">IF(Input!A301="","",INDIRECT("Input!"&amp;ADDRESS(ROW()-2,$M$2)))</f>
        <v>44676.562037037038</v>
      </c>
      <c r="N303" s="6" t="str">
        <f ca="1">IF(Input!A301="","",INDIRECT("Input!"&amp;ADDRESS(ROW()-2,$N$2)))</f>
        <v>GW012-Mannul-SP30-MD-01</v>
      </c>
      <c r="O303" s="6">
        <f ca="1">IF(Input!A301="","",INDIRECT("Input!"&amp;ADDRESS(ROW()-2,$O$2)))</f>
        <v>2</v>
      </c>
    </row>
    <row r="304" spans="1:15" x14ac:dyDescent="0.25">
      <c r="A304" s="6" t="str">
        <f ca="1">IF(Input!A302="","",INDIRECT("Input!"&amp;ADDRESS(ROW()-2,$A$2)))</f>
        <v/>
      </c>
      <c r="B304" s="6" t="str">
        <f ca="1">IF(Input!A302="","",INDIRECT("Input!"&amp;ADDRESS(ROW()-2,$B$2)))</f>
        <v/>
      </c>
      <c r="C304" s="6" t="str">
        <f ca="1">IF(Input!A302="","",INDIRECT("Input!"&amp;ADDRESS(ROW()-2,$C$2)))</f>
        <v/>
      </c>
      <c r="D304" s="4" t="str">
        <f t="shared" ca="1" si="27"/>
        <v/>
      </c>
      <c r="E304" s="4" t="str">
        <f t="shared" ca="1" si="28"/>
        <v/>
      </c>
      <c r="F304" s="4" t="str">
        <f t="shared" ca="1" si="29"/>
        <v/>
      </c>
      <c r="G304" s="4" t="str">
        <f t="shared" ca="1" si="30"/>
        <v/>
      </c>
      <c r="H304" s="4" t="str">
        <f t="shared" ca="1" si="31"/>
        <v/>
      </c>
      <c r="I304" s="6" t="str">
        <f ca="1">IF(Input!A302="","",INDIRECT("Input!"&amp;ADDRESS(ROW()-2,$I$2)))</f>
        <v/>
      </c>
      <c r="J304" s="6" t="str">
        <f ca="1">IF(Input!A302="","",INDIRECT("Input!"&amp;ADDRESS(ROW()-2,$J$2)))</f>
        <v/>
      </c>
      <c r="K304" s="6" t="str">
        <f ca="1">IF(Input!A302="","",INDIRECT("Input!"&amp;ADDRESS(ROW()-2,$K$2)))</f>
        <v/>
      </c>
      <c r="L304" s="6" t="str">
        <f ca="1">IF(Input!A302="","",INDIRECT("Input!"&amp;ADDRESS(ROW()-2,$L$2)))</f>
        <v/>
      </c>
      <c r="M304" s="9" t="str">
        <f ca="1">IF(Input!A302="","",INDIRECT("Input!"&amp;ADDRESS(ROW()-2,$M$2)))</f>
        <v/>
      </c>
      <c r="N304" s="6" t="str">
        <f ca="1">IF(Input!A302="","",INDIRECT("Input!"&amp;ADDRESS(ROW()-2,$N$2)))</f>
        <v/>
      </c>
      <c r="O304" s="6" t="str">
        <f ca="1">IF(Input!A302="","",INDIRECT("Input!"&amp;ADDRESS(ROW()-2,$O$2)))</f>
        <v/>
      </c>
    </row>
    <row r="305" spans="1:15" x14ac:dyDescent="0.25">
      <c r="A305" s="6" t="str">
        <f ca="1">IF(Input!A303="","",INDIRECT("Input!"&amp;ADDRESS(ROW()-2,$A$2)))</f>
        <v/>
      </c>
      <c r="B305" s="6" t="str">
        <f ca="1">IF(Input!A303="","",INDIRECT("Input!"&amp;ADDRESS(ROW()-2,$B$2)))</f>
        <v/>
      </c>
      <c r="C305" s="6" t="str">
        <f ca="1">IF(Input!A303="","",INDIRECT("Input!"&amp;ADDRESS(ROW()-2,$C$2)))</f>
        <v/>
      </c>
      <c r="D305" s="4" t="str">
        <f t="shared" ca="1" si="27"/>
        <v/>
      </c>
      <c r="E305" s="4" t="str">
        <f t="shared" ca="1" si="28"/>
        <v/>
      </c>
      <c r="F305" s="4" t="str">
        <f t="shared" ca="1" si="29"/>
        <v/>
      </c>
      <c r="G305" s="4" t="str">
        <f t="shared" ca="1" si="30"/>
        <v/>
      </c>
      <c r="H305" s="4" t="str">
        <f t="shared" ca="1" si="31"/>
        <v/>
      </c>
      <c r="I305" s="6" t="str">
        <f ca="1">IF(Input!A303="","",INDIRECT("Input!"&amp;ADDRESS(ROW()-2,$I$2)))</f>
        <v/>
      </c>
      <c r="J305" s="6" t="str">
        <f ca="1">IF(Input!A303="","",INDIRECT("Input!"&amp;ADDRESS(ROW()-2,$J$2)))</f>
        <v/>
      </c>
      <c r="K305" s="6" t="str">
        <f ca="1">IF(Input!A303="","",INDIRECT("Input!"&amp;ADDRESS(ROW()-2,$K$2)))</f>
        <v/>
      </c>
      <c r="L305" s="6" t="str">
        <f ca="1">IF(Input!A303="","",INDIRECT("Input!"&amp;ADDRESS(ROW()-2,$L$2)))</f>
        <v/>
      </c>
      <c r="M305" s="9" t="str">
        <f ca="1">IF(Input!A303="","",INDIRECT("Input!"&amp;ADDRESS(ROW()-2,$M$2)))</f>
        <v/>
      </c>
      <c r="N305" s="6" t="str">
        <f ca="1">IF(Input!A303="","",INDIRECT("Input!"&amp;ADDRESS(ROW()-2,$N$2)))</f>
        <v/>
      </c>
      <c r="O305" s="6" t="str">
        <f ca="1">IF(Input!A303="","",INDIRECT("Input!"&amp;ADDRESS(ROW()-2,$O$2)))</f>
        <v/>
      </c>
    </row>
    <row r="306" spans="1:15" x14ac:dyDescent="0.25">
      <c r="A306" s="6" t="str">
        <f ca="1">IF(Input!A304="","",INDIRECT("Input!"&amp;ADDRESS(ROW()-2,$A$2)))</f>
        <v/>
      </c>
      <c r="B306" s="6" t="str">
        <f ca="1">IF(Input!A304="","",INDIRECT("Input!"&amp;ADDRESS(ROW()-2,$B$2)))</f>
        <v/>
      </c>
      <c r="C306" s="6" t="str">
        <f ca="1">IF(Input!A304="","",INDIRECT("Input!"&amp;ADDRESS(ROW()-2,$C$2)))</f>
        <v/>
      </c>
      <c r="D306" s="4" t="str">
        <f t="shared" ca="1" si="27"/>
        <v/>
      </c>
      <c r="E306" s="4" t="str">
        <f t="shared" ca="1" si="28"/>
        <v/>
      </c>
      <c r="F306" s="4" t="str">
        <f t="shared" ca="1" si="29"/>
        <v/>
      </c>
      <c r="G306" s="4" t="str">
        <f t="shared" ca="1" si="30"/>
        <v/>
      </c>
      <c r="H306" s="4" t="str">
        <f t="shared" ca="1" si="31"/>
        <v/>
      </c>
      <c r="I306" s="6" t="str">
        <f ca="1">IF(Input!A304="","",INDIRECT("Input!"&amp;ADDRESS(ROW()-2,$I$2)))</f>
        <v/>
      </c>
      <c r="J306" s="6" t="str">
        <f ca="1">IF(Input!A304="","",INDIRECT("Input!"&amp;ADDRESS(ROW()-2,$J$2)))</f>
        <v/>
      </c>
      <c r="K306" s="6" t="str">
        <f ca="1">IF(Input!A304="","",INDIRECT("Input!"&amp;ADDRESS(ROW()-2,$K$2)))</f>
        <v/>
      </c>
      <c r="L306" s="6" t="str">
        <f ca="1">IF(Input!A304="","",INDIRECT("Input!"&amp;ADDRESS(ROW()-2,$L$2)))</f>
        <v/>
      </c>
      <c r="M306" s="9" t="str">
        <f ca="1">IF(Input!A304="","",INDIRECT("Input!"&amp;ADDRESS(ROW()-2,$M$2)))</f>
        <v/>
      </c>
      <c r="N306" s="6" t="str">
        <f ca="1">IF(Input!A304="","",INDIRECT("Input!"&amp;ADDRESS(ROW()-2,$N$2)))</f>
        <v/>
      </c>
      <c r="O306" s="6" t="str">
        <f ca="1">IF(Input!A304="","",INDIRECT("Input!"&amp;ADDRESS(ROW()-2,$O$2)))</f>
        <v/>
      </c>
    </row>
    <row r="307" spans="1:15" x14ac:dyDescent="0.25">
      <c r="A307" s="6" t="str">
        <f ca="1">IF(Input!A305="","",INDIRECT("Input!"&amp;ADDRESS(ROW()-2,$A$2)))</f>
        <v/>
      </c>
      <c r="B307" s="6" t="str">
        <f ca="1">IF(Input!A305="","",INDIRECT("Input!"&amp;ADDRESS(ROW()-2,$B$2)))</f>
        <v/>
      </c>
      <c r="C307" s="6" t="str">
        <f ca="1">IF(Input!A305="","",INDIRECT("Input!"&amp;ADDRESS(ROW()-2,$C$2)))</f>
        <v/>
      </c>
      <c r="D307" s="4" t="str">
        <f t="shared" ca="1" si="27"/>
        <v/>
      </c>
      <c r="E307" s="4" t="str">
        <f t="shared" ca="1" si="28"/>
        <v/>
      </c>
      <c r="F307" s="4" t="str">
        <f t="shared" ca="1" si="29"/>
        <v/>
      </c>
      <c r="G307" s="4" t="str">
        <f t="shared" ca="1" si="30"/>
        <v/>
      </c>
      <c r="H307" s="4" t="str">
        <f t="shared" ca="1" si="31"/>
        <v/>
      </c>
      <c r="I307" s="6" t="str">
        <f ca="1">IF(Input!A305="","",INDIRECT("Input!"&amp;ADDRESS(ROW()-2,$I$2)))</f>
        <v/>
      </c>
      <c r="J307" s="6" t="str">
        <f ca="1">IF(Input!A305="","",INDIRECT("Input!"&amp;ADDRESS(ROW()-2,$J$2)))</f>
        <v/>
      </c>
      <c r="K307" s="6" t="str">
        <f ca="1">IF(Input!A305="","",INDIRECT("Input!"&amp;ADDRESS(ROW()-2,$K$2)))</f>
        <v/>
      </c>
      <c r="L307" s="6" t="str">
        <f ca="1">IF(Input!A305="","",INDIRECT("Input!"&amp;ADDRESS(ROW()-2,$L$2)))</f>
        <v/>
      </c>
      <c r="M307" s="9" t="str">
        <f ca="1">IF(Input!A305="","",INDIRECT("Input!"&amp;ADDRESS(ROW()-2,$M$2)))</f>
        <v/>
      </c>
      <c r="N307" s="6" t="str">
        <f ca="1">IF(Input!A305="","",INDIRECT("Input!"&amp;ADDRESS(ROW()-2,$N$2)))</f>
        <v/>
      </c>
      <c r="O307" s="6" t="str">
        <f ca="1">IF(Input!A305="","",INDIRECT("Input!"&amp;ADDRESS(ROW()-2,$O$2)))</f>
        <v/>
      </c>
    </row>
    <row r="308" spans="1:15" x14ac:dyDescent="0.25">
      <c r="A308" s="6" t="str">
        <f ca="1">IF(Input!A306="","",INDIRECT("Input!"&amp;ADDRESS(ROW()-2,$A$2)))</f>
        <v/>
      </c>
      <c r="B308" s="6" t="str">
        <f ca="1">IF(Input!A306="","",INDIRECT("Input!"&amp;ADDRESS(ROW()-2,$B$2)))</f>
        <v/>
      </c>
      <c r="C308" s="6" t="str">
        <f ca="1">IF(Input!A306="","",INDIRECT("Input!"&amp;ADDRESS(ROW()-2,$C$2)))</f>
        <v/>
      </c>
      <c r="D308" s="4" t="str">
        <f t="shared" ca="1" si="27"/>
        <v/>
      </c>
      <c r="E308" s="4" t="str">
        <f t="shared" ca="1" si="28"/>
        <v/>
      </c>
      <c r="F308" s="4" t="str">
        <f t="shared" ca="1" si="29"/>
        <v/>
      </c>
      <c r="G308" s="4" t="str">
        <f t="shared" ca="1" si="30"/>
        <v/>
      </c>
      <c r="H308" s="4" t="str">
        <f t="shared" ca="1" si="31"/>
        <v/>
      </c>
      <c r="I308" s="6" t="str">
        <f ca="1">IF(Input!A306="","",INDIRECT("Input!"&amp;ADDRESS(ROW()-2,$I$2)))</f>
        <v/>
      </c>
      <c r="J308" s="6" t="str">
        <f ca="1">IF(Input!A306="","",INDIRECT("Input!"&amp;ADDRESS(ROW()-2,$J$2)))</f>
        <v/>
      </c>
      <c r="K308" s="6" t="str">
        <f ca="1">IF(Input!A306="","",INDIRECT("Input!"&amp;ADDRESS(ROW()-2,$K$2)))</f>
        <v/>
      </c>
      <c r="L308" s="6" t="str">
        <f ca="1">IF(Input!A306="","",INDIRECT("Input!"&amp;ADDRESS(ROW()-2,$L$2)))</f>
        <v/>
      </c>
      <c r="M308" s="9" t="str">
        <f ca="1">IF(Input!A306="","",INDIRECT("Input!"&amp;ADDRESS(ROW()-2,$M$2)))</f>
        <v/>
      </c>
      <c r="N308" s="6" t="str">
        <f ca="1">IF(Input!A306="","",INDIRECT("Input!"&amp;ADDRESS(ROW()-2,$N$2)))</f>
        <v/>
      </c>
      <c r="O308" s="6" t="str">
        <f ca="1">IF(Input!A306="","",INDIRECT("Input!"&amp;ADDRESS(ROW()-2,$O$2)))</f>
        <v/>
      </c>
    </row>
    <row r="309" spans="1:15" x14ac:dyDescent="0.25">
      <c r="A309" s="6" t="str">
        <f ca="1">IF(Input!A307="","",INDIRECT("Input!"&amp;ADDRESS(ROW()-2,$A$2)))</f>
        <v/>
      </c>
      <c r="B309" s="6" t="str">
        <f ca="1">IF(Input!A307="","",INDIRECT("Input!"&amp;ADDRESS(ROW()-2,$B$2)))</f>
        <v/>
      </c>
      <c r="C309" s="6" t="str">
        <f ca="1">IF(Input!A307="","",INDIRECT("Input!"&amp;ADDRESS(ROW()-2,$C$2)))</f>
        <v/>
      </c>
      <c r="D309" s="4" t="str">
        <f t="shared" ca="1" si="27"/>
        <v/>
      </c>
      <c r="E309" s="4" t="str">
        <f t="shared" ca="1" si="28"/>
        <v/>
      </c>
      <c r="F309" s="4" t="str">
        <f t="shared" ca="1" si="29"/>
        <v/>
      </c>
      <c r="G309" s="4" t="str">
        <f t="shared" ca="1" si="30"/>
        <v/>
      </c>
      <c r="H309" s="4" t="str">
        <f t="shared" ca="1" si="31"/>
        <v/>
      </c>
      <c r="I309" s="6" t="str">
        <f ca="1">IF(Input!A307="","",INDIRECT("Input!"&amp;ADDRESS(ROW()-2,$I$2)))</f>
        <v/>
      </c>
      <c r="J309" s="6" t="str">
        <f ca="1">IF(Input!A307="","",INDIRECT("Input!"&amp;ADDRESS(ROW()-2,$J$2)))</f>
        <v/>
      </c>
      <c r="K309" s="6" t="str">
        <f ca="1">IF(Input!A307="","",INDIRECT("Input!"&amp;ADDRESS(ROW()-2,$K$2)))</f>
        <v/>
      </c>
      <c r="L309" s="6" t="str">
        <f ca="1">IF(Input!A307="","",INDIRECT("Input!"&amp;ADDRESS(ROW()-2,$L$2)))</f>
        <v/>
      </c>
      <c r="M309" s="9" t="str">
        <f ca="1">IF(Input!A307="","",INDIRECT("Input!"&amp;ADDRESS(ROW()-2,$M$2)))</f>
        <v/>
      </c>
      <c r="N309" s="6" t="str">
        <f ca="1">IF(Input!A307="","",INDIRECT("Input!"&amp;ADDRESS(ROW()-2,$N$2)))</f>
        <v/>
      </c>
      <c r="O309" s="6" t="str">
        <f ca="1">IF(Input!A307="","",INDIRECT("Input!"&amp;ADDRESS(ROW()-2,$O$2)))</f>
        <v/>
      </c>
    </row>
    <row r="310" spans="1:15" x14ac:dyDescent="0.25">
      <c r="A310" s="6" t="str">
        <f ca="1">IF(Input!A308="","",INDIRECT("Input!"&amp;ADDRESS(ROW()-2,$A$2)))</f>
        <v/>
      </c>
      <c r="B310" s="6" t="str">
        <f ca="1">IF(Input!A308="","",INDIRECT("Input!"&amp;ADDRESS(ROW()-2,$B$2)))</f>
        <v/>
      </c>
      <c r="C310" s="6" t="str">
        <f ca="1">IF(Input!A308="","",INDIRECT("Input!"&amp;ADDRESS(ROW()-2,$C$2)))</f>
        <v/>
      </c>
      <c r="D310" s="4" t="str">
        <f t="shared" ca="1" si="27"/>
        <v/>
      </c>
      <c r="E310" s="4" t="str">
        <f t="shared" ca="1" si="28"/>
        <v/>
      </c>
      <c r="F310" s="4" t="str">
        <f t="shared" ca="1" si="29"/>
        <v/>
      </c>
      <c r="G310" s="4" t="str">
        <f t="shared" ca="1" si="30"/>
        <v/>
      </c>
      <c r="H310" s="4" t="str">
        <f t="shared" ca="1" si="31"/>
        <v/>
      </c>
      <c r="I310" s="6" t="str">
        <f ca="1">IF(Input!A308="","",INDIRECT("Input!"&amp;ADDRESS(ROW()-2,$I$2)))</f>
        <v/>
      </c>
      <c r="J310" s="6" t="str">
        <f ca="1">IF(Input!A308="","",INDIRECT("Input!"&amp;ADDRESS(ROW()-2,$J$2)))</f>
        <v/>
      </c>
      <c r="K310" s="6" t="str">
        <f ca="1">IF(Input!A308="","",INDIRECT("Input!"&amp;ADDRESS(ROW()-2,$K$2)))</f>
        <v/>
      </c>
      <c r="L310" s="6" t="str">
        <f ca="1">IF(Input!A308="","",INDIRECT("Input!"&amp;ADDRESS(ROW()-2,$L$2)))</f>
        <v/>
      </c>
      <c r="M310" s="9" t="str">
        <f ca="1">IF(Input!A308="","",INDIRECT("Input!"&amp;ADDRESS(ROW()-2,$M$2)))</f>
        <v/>
      </c>
      <c r="N310" s="6" t="str">
        <f ca="1">IF(Input!A308="","",INDIRECT("Input!"&amp;ADDRESS(ROW()-2,$N$2)))</f>
        <v/>
      </c>
      <c r="O310" s="6" t="str">
        <f ca="1">IF(Input!A308="","",INDIRECT("Input!"&amp;ADDRESS(ROW()-2,$O$2)))</f>
        <v/>
      </c>
    </row>
    <row r="311" spans="1:15" x14ac:dyDescent="0.25">
      <c r="A311" s="6" t="str">
        <f ca="1">IF(Input!A309="","",INDIRECT("Input!"&amp;ADDRESS(ROW()-2,$A$2)))</f>
        <v/>
      </c>
      <c r="B311" s="6" t="str">
        <f ca="1">IF(Input!A309="","",INDIRECT("Input!"&amp;ADDRESS(ROW()-2,$B$2)))</f>
        <v/>
      </c>
      <c r="C311" s="6" t="str">
        <f ca="1">IF(Input!A309="","",INDIRECT("Input!"&amp;ADDRESS(ROW()-2,$C$2)))</f>
        <v/>
      </c>
      <c r="D311" s="4" t="str">
        <f t="shared" ca="1" si="27"/>
        <v/>
      </c>
      <c r="E311" s="4" t="str">
        <f t="shared" ca="1" si="28"/>
        <v/>
      </c>
      <c r="F311" s="4" t="str">
        <f t="shared" ca="1" si="29"/>
        <v/>
      </c>
      <c r="G311" s="4" t="str">
        <f t="shared" ca="1" si="30"/>
        <v/>
      </c>
      <c r="H311" s="4" t="str">
        <f t="shared" ca="1" si="31"/>
        <v/>
      </c>
      <c r="I311" s="6" t="str">
        <f ca="1">IF(Input!A309="","",INDIRECT("Input!"&amp;ADDRESS(ROW()-2,$I$2)))</f>
        <v/>
      </c>
      <c r="J311" s="6" t="str">
        <f ca="1">IF(Input!A309="","",INDIRECT("Input!"&amp;ADDRESS(ROW()-2,$J$2)))</f>
        <v/>
      </c>
      <c r="K311" s="6" t="str">
        <f ca="1">IF(Input!A309="","",INDIRECT("Input!"&amp;ADDRESS(ROW()-2,$K$2)))</f>
        <v/>
      </c>
      <c r="L311" s="6" t="str">
        <f ca="1">IF(Input!A309="","",INDIRECT("Input!"&amp;ADDRESS(ROW()-2,$L$2)))</f>
        <v/>
      </c>
      <c r="M311" s="9" t="str">
        <f ca="1">IF(Input!A309="","",INDIRECT("Input!"&amp;ADDRESS(ROW()-2,$M$2)))</f>
        <v/>
      </c>
      <c r="N311" s="6" t="str">
        <f ca="1">IF(Input!A309="","",INDIRECT("Input!"&amp;ADDRESS(ROW()-2,$N$2)))</f>
        <v/>
      </c>
      <c r="O311" s="6" t="str">
        <f ca="1">IF(Input!A309="","",INDIRECT("Input!"&amp;ADDRESS(ROW()-2,$O$2)))</f>
        <v/>
      </c>
    </row>
    <row r="312" spans="1:15" x14ac:dyDescent="0.25">
      <c r="A312" s="6" t="str">
        <f ca="1">IF(Input!A310="","",INDIRECT("Input!"&amp;ADDRESS(ROW()-2,$A$2)))</f>
        <v/>
      </c>
      <c r="B312" s="6" t="str">
        <f ca="1">IF(Input!A310="","",INDIRECT("Input!"&amp;ADDRESS(ROW()-2,$B$2)))</f>
        <v/>
      </c>
      <c r="C312" s="6" t="str">
        <f ca="1">IF(Input!A310="","",INDIRECT("Input!"&amp;ADDRESS(ROW()-2,$C$2)))</f>
        <v/>
      </c>
      <c r="D312" s="4" t="str">
        <f t="shared" ca="1" si="27"/>
        <v/>
      </c>
      <c r="E312" s="4" t="str">
        <f t="shared" ca="1" si="28"/>
        <v/>
      </c>
      <c r="F312" s="4" t="str">
        <f t="shared" ca="1" si="29"/>
        <v/>
      </c>
      <c r="G312" s="4" t="str">
        <f t="shared" ca="1" si="30"/>
        <v/>
      </c>
      <c r="H312" s="4" t="str">
        <f t="shared" ca="1" si="31"/>
        <v/>
      </c>
      <c r="I312" s="6" t="str">
        <f ca="1">IF(Input!A310="","",INDIRECT("Input!"&amp;ADDRESS(ROW()-2,$I$2)))</f>
        <v/>
      </c>
      <c r="J312" s="6" t="str">
        <f ca="1">IF(Input!A310="","",INDIRECT("Input!"&amp;ADDRESS(ROW()-2,$J$2)))</f>
        <v/>
      </c>
      <c r="K312" s="6" t="str">
        <f ca="1">IF(Input!A310="","",INDIRECT("Input!"&amp;ADDRESS(ROW()-2,$K$2)))</f>
        <v/>
      </c>
      <c r="L312" s="6" t="str">
        <f ca="1">IF(Input!A310="","",INDIRECT("Input!"&amp;ADDRESS(ROW()-2,$L$2)))</f>
        <v/>
      </c>
      <c r="M312" s="9" t="str">
        <f ca="1">IF(Input!A310="","",INDIRECT("Input!"&amp;ADDRESS(ROW()-2,$M$2)))</f>
        <v/>
      </c>
      <c r="N312" s="6" t="str">
        <f ca="1">IF(Input!A310="","",INDIRECT("Input!"&amp;ADDRESS(ROW()-2,$N$2)))</f>
        <v/>
      </c>
      <c r="O312" s="6" t="str">
        <f ca="1">IF(Input!A310="","",INDIRECT("Input!"&amp;ADDRESS(ROW()-2,$O$2)))</f>
        <v/>
      </c>
    </row>
    <row r="313" spans="1:15" x14ac:dyDescent="0.25">
      <c r="A313" s="6" t="str">
        <f ca="1">IF(Input!A311="","",INDIRECT("Input!"&amp;ADDRESS(ROW()-2,$A$2)))</f>
        <v/>
      </c>
      <c r="B313" s="6" t="str">
        <f ca="1">IF(Input!A311="","",INDIRECT("Input!"&amp;ADDRESS(ROW()-2,$B$2)))</f>
        <v/>
      </c>
      <c r="C313" s="6" t="str">
        <f ca="1">IF(Input!A311="","",INDIRECT("Input!"&amp;ADDRESS(ROW()-2,$C$2)))</f>
        <v/>
      </c>
      <c r="D313" s="4" t="str">
        <f t="shared" ca="1" si="27"/>
        <v/>
      </c>
      <c r="E313" s="4" t="str">
        <f t="shared" ca="1" si="28"/>
        <v/>
      </c>
      <c r="F313" s="4" t="str">
        <f t="shared" ca="1" si="29"/>
        <v/>
      </c>
      <c r="G313" s="4" t="str">
        <f t="shared" ca="1" si="30"/>
        <v/>
      </c>
      <c r="H313" s="4" t="str">
        <f t="shared" ca="1" si="31"/>
        <v/>
      </c>
      <c r="I313" s="6" t="str">
        <f ca="1">IF(Input!A311="","",INDIRECT("Input!"&amp;ADDRESS(ROW()-2,$I$2)))</f>
        <v/>
      </c>
      <c r="J313" s="6" t="str">
        <f ca="1">IF(Input!A311="","",INDIRECT("Input!"&amp;ADDRESS(ROW()-2,$J$2)))</f>
        <v/>
      </c>
      <c r="K313" s="6" t="str">
        <f ca="1">IF(Input!A311="","",INDIRECT("Input!"&amp;ADDRESS(ROW()-2,$K$2)))</f>
        <v/>
      </c>
      <c r="L313" s="6" t="str">
        <f ca="1">IF(Input!A311="","",INDIRECT("Input!"&amp;ADDRESS(ROW()-2,$L$2)))</f>
        <v/>
      </c>
      <c r="M313" s="9" t="str">
        <f ca="1">IF(Input!A311="","",INDIRECT("Input!"&amp;ADDRESS(ROW()-2,$M$2)))</f>
        <v/>
      </c>
      <c r="N313" s="6" t="str">
        <f ca="1">IF(Input!A311="","",INDIRECT("Input!"&amp;ADDRESS(ROW()-2,$N$2)))</f>
        <v/>
      </c>
      <c r="O313" s="6" t="str">
        <f ca="1">IF(Input!A311="","",INDIRECT("Input!"&amp;ADDRESS(ROW()-2,$O$2)))</f>
        <v/>
      </c>
    </row>
    <row r="314" spans="1:15" x14ac:dyDescent="0.25">
      <c r="A314" s="6" t="str">
        <f ca="1">IF(Input!A312="","",INDIRECT("Input!"&amp;ADDRESS(ROW()-2,$A$2)))</f>
        <v/>
      </c>
      <c r="B314" s="6" t="str">
        <f ca="1">IF(Input!A312="","",INDIRECT("Input!"&amp;ADDRESS(ROW()-2,$B$2)))</f>
        <v/>
      </c>
      <c r="C314" s="6" t="str">
        <f ca="1">IF(Input!A312="","",INDIRECT("Input!"&amp;ADDRESS(ROW()-2,$C$2)))</f>
        <v/>
      </c>
      <c r="D314" s="4" t="str">
        <f t="shared" ca="1" si="27"/>
        <v/>
      </c>
      <c r="E314" s="4" t="str">
        <f t="shared" ca="1" si="28"/>
        <v/>
      </c>
      <c r="F314" s="4" t="str">
        <f t="shared" ca="1" si="29"/>
        <v/>
      </c>
      <c r="G314" s="4" t="str">
        <f t="shared" ca="1" si="30"/>
        <v/>
      </c>
      <c r="H314" s="4" t="str">
        <f t="shared" ca="1" si="31"/>
        <v/>
      </c>
      <c r="I314" s="6" t="str">
        <f ca="1">IF(Input!A312="","",INDIRECT("Input!"&amp;ADDRESS(ROW()-2,$I$2)))</f>
        <v/>
      </c>
      <c r="J314" s="6" t="str">
        <f ca="1">IF(Input!A312="","",INDIRECT("Input!"&amp;ADDRESS(ROW()-2,$J$2)))</f>
        <v/>
      </c>
      <c r="K314" s="6" t="str">
        <f ca="1">IF(Input!A312="","",INDIRECT("Input!"&amp;ADDRESS(ROW()-2,$K$2)))</f>
        <v/>
      </c>
      <c r="L314" s="6" t="str">
        <f ca="1">IF(Input!A312="","",INDIRECT("Input!"&amp;ADDRESS(ROW()-2,$L$2)))</f>
        <v/>
      </c>
      <c r="M314" s="9" t="str">
        <f ca="1">IF(Input!A312="","",INDIRECT("Input!"&amp;ADDRESS(ROW()-2,$M$2)))</f>
        <v/>
      </c>
      <c r="N314" s="6" t="str">
        <f ca="1">IF(Input!A312="","",INDIRECT("Input!"&amp;ADDRESS(ROW()-2,$N$2)))</f>
        <v/>
      </c>
      <c r="O314" s="6" t="str">
        <f ca="1">IF(Input!A312="","",INDIRECT("Input!"&amp;ADDRESS(ROW()-2,$O$2)))</f>
        <v/>
      </c>
    </row>
    <row r="315" spans="1:15" x14ac:dyDescent="0.25">
      <c r="A315" s="6" t="str">
        <f ca="1">IF(Input!A313="","",INDIRECT("Input!"&amp;ADDRESS(ROW()-2,$A$2)))</f>
        <v/>
      </c>
      <c r="B315" s="6" t="str">
        <f ca="1">IF(Input!A313="","",INDIRECT("Input!"&amp;ADDRESS(ROW()-2,$B$2)))</f>
        <v/>
      </c>
      <c r="C315" s="6" t="str">
        <f ca="1">IF(Input!A313="","",INDIRECT("Input!"&amp;ADDRESS(ROW()-2,$C$2)))</f>
        <v/>
      </c>
      <c r="D315" s="4" t="str">
        <f t="shared" ca="1" si="27"/>
        <v/>
      </c>
      <c r="E315" s="4" t="str">
        <f t="shared" ca="1" si="28"/>
        <v/>
      </c>
      <c r="F315" s="4" t="str">
        <f t="shared" ca="1" si="29"/>
        <v/>
      </c>
      <c r="G315" s="4" t="str">
        <f t="shared" ca="1" si="30"/>
        <v/>
      </c>
      <c r="H315" s="4" t="str">
        <f t="shared" ca="1" si="31"/>
        <v/>
      </c>
      <c r="I315" s="6" t="str">
        <f ca="1">IF(Input!A313="","",INDIRECT("Input!"&amp;ADDRESS(ROW()-2,$I$2)))</f>
        <v/>
      </c>
      <c r="J315" s="6" t="str">
        <f ca="1">IF(Input!A313="","",INDIRECT("Input!"&amp;ADDRESS(ROW()-2,$J$2)))</f>
        <v/>
      </c>
      <c r="K315" s="6" t="str">
        <f ca="1">IF(Input!A313="","",INDIRECT("Input!"&amp;ADDRESS(ROW()-2,$K$2)))</f>
        <v/>
      </c>
      <c r="L315" s="6" t="str">
        <f ca="1">IF(Input!A313="","",INDIRECT("Input!"&amp;ADDRESS(ROW()-2,$L$2)))</f>
        <v/>
      </c>
      <c r="M315" s="9" t="str">
        <f ca="1">IF(Input!A313="","",INDIRECT("Input!"&amp;ADDRESS(ROW()-2,$M$2)))</f>
        <v/>
      </c>
      <c r="N315" s="6" t="str">
        <f ca="1">IF(Input!A313="","",INDIRECT("Input!"&amp;ADDRESS(ROW()-2,$N$2)))</f>
        <v/>
      </c>
      <c r="O315" s="6" t="str">
        <f ca="1">IF(Input!A313="","",INDIRECT("Input!"&amp;ADDRESS(ROW()-2,$O$2)))</f>
        <v/>
      </c>
    </row>
    <row r="316" spans="1:15" x14ac:dyDescent="0.25">
      <c r="A316" s="6" t="str">
        <f ca="1">IF(Input!A314="","",INDIRECT("Input!"&amp;ADDRESS(ROW()-2,$A$2)))</f>
        <v/>
      </c>
      <c r="B316" s="6" t="str">
        <f ca="1">IF(Input!A314="","",INDIRECT("Input!"&amp;ADDRESS(ROW()-2,$B$2)))</f>
        <v/>
      </c>
      <c r="C316" s="6" t="str">
        <f ca="1">IF(Input!A314="","",INDIRECT("Input!"&amp;ADDRESS(ROW()-2,$C$2)))</f>
        <v/>
      </c>
      <c r="D316" s="4" t="str">
        <f t="shared" ca="1" si="27"/>
        <v/>
      </c>
      <c r="E316" s="4" t="str">
        <f t="shared" ca="1" si="28"/>
        <v/>
      </c>
      <c r="F316" s="4" t="str">
        <f t="shared" ca="1" si="29"/>
        <v/>
      </c>
      <c r="G316" s="4" t="str">
        <f t="shared" ca="1" si="30"/>
        <v/>
      </c>
      <c r="H316" s="4" t="str">
        <f t="shared" ca="1" si="31"/>
        <v/>
      </c>
      <c r="I316" s="6" t="str">
        <f ca="1">IF(Input!A314="","",INDIRECT("Input!"&amp;ADDRESS(ROW()-2,$I$2)))</f>
        <v/>
      </c>
      <c r="J316" s="6" t="str">
        <f ca="1">IF(Input!A314="","",INDIRECT("Input!"&amp;ADDRESS(ROW()-2,$J$2)))</f>
        <v/>
      </c>
      <c r="K316" s="6" t="str">
        <f ca="1">IF(Input!A314="","",INDIRECT("Input!"&amp;ADDRESS(ROW()-2,$K$2)))</f>
        <v/>
      </c>
      <c r="L316" s="6" t="str">
        <f ca="1">IF(Input!A314="","",INDIRECT("Input!"&amp;ADDRESS(ROW()-2,$L$2)))</f>
        <v/>
      </c>
      <c r="M316" s="9" t="str">
        <f ca="1">IF(Input!A314="","",INDIRECT("Input!"&amp;ADDRESS(ROW()-2,$M$2)))</f>
        <v/>
      </c>
      <c r="N316" s="6" t="str">
        <f ca="1">IF(Input!A314="","",INDIRECT("Input!"&amp;ADDRESS(ROW()-2,$N$2)))</f>
        <v/>
      </c>
      <c r="O316" s="6" t="str">
        <f ca="1">IF(Input!A314="","",INDIRECT("Input!"&amp;ADDRESS(ROW()-2,$O$2)))</f>
        <v/>
      </c>
    </row>
    <row r="317" spans="1:15" x14ac:dyDescent="0.25">
      <c r="A317" s="6" t="str">
        <f ca="1">IF(Input!A315="","",INDIRECT("Input!"&amp;ADDRESS(ROW()-2,$A$2)))</f>
        <v/>
      </c>
      <c r="B317" s="6" t="str">
        <f ca="1">IF(Input!A315="","",INDIRECT("Input!"&amp;ADDRESS(ROW()-2,$B$2)))</f>
        <v/>
      </c>
      <c r="C317" s="6" t="str">
        <f ca="1">IF(Input!A315="","",INDIRECT("Input!"&amp;ADDRESS(ROW()-2,$C$2)))</f>
        <v/>
      </c>
      <c r="D317" s="4" t="str">
        <f t="shared" ca="1" si="27"/>
        <v/>
      </c>
      <c r="E317" s="4" t="str">
        <f t="shared" ca="1" si="28"/>
        <v/>
      </c>
      <c r="F317" s="4" t="str">
        <f t="shared" ca="1" si="29"/>
        <v/>
      </c>
      <c r="G317" s="4" t="str">
        <f t="shared" ca="1" si="30"/>
        <v/>
      </c>
      <c r="H317" s="4" t="str">
        <f t="shared" ca="1" si="31"/>
        <v/>
      </c>
      <c r="I317" s="6" t="str">
        <f ca="1">IF(Input!A315="","",INDIRECT("Input!"&amp;ADDRESS(ROW()-2,$I$2)))</f>
        <v/>
      </c>
      <c r="J317" s="6" t="str">
        <f ca="1">IF(Input!A315="","",INDIRECT("Input!"&amp;ADDRESS(ROW()-2,$J$2)))</f>
        <v/>
      </c>
      <c r="K317" s="6" t="str">
        <f ca="1">IF(Input!A315="","",INDIRECT("Input!"&amp;ADDRESS(ROW()-2,$K$2)))</f>
        <v/>
      </c>
      <c r="L317" s="6" t="str">
        <f ca="1">IF(Input!A315="","",INDIRECT("Input!"&amp;ADDRESS(ROW()-2,$L$2)))</f>
        <v/>
      </c>
      <c r="M317" s="9" t="str">
        <f ca="1">IF(Input!A315="","",INDIRECT("Input!"&amp;ADDRESS(ROW()-2,$M$2)))</f>
        <v/>
      </c>
      <c r="N317" s="6" t="str">
        <f ca="1">IF(Input!A315="","",INDIRECT("Input!"&amp;ADDRESS(ROW()-2,$N$2)))</f>
        <v/>
      </c>
      <c r="O317" s="6" t="str">
        <f ca="1">IF(Input!A315="","",INDIRECT("Input!"&amp;ADDRESS(ROW()-2,$O$2)))</f>
        <v/>
      </c>
    </row>
    <row r="318" spans="1:15" x14ac:dyDescent="0.25">
      <c r="A318" s="6" t="str">
        <f ca="1">IF(Input!A316="","",INDIRECT("Input!"&amp;ADDRESS(ROW()-2,$A$2)))</f>
        <v/>
      </c>
      <c r="B318" s="6" t="str">
        <f ca="1">IF(Input!A316="","",INDIRECT("Input!"&amp;ADDRESS(ROW()-2,$B$2)))</f>
        <v/>
      </c>
      <c r="C318" s="6" t="str">
        <f ca="1">IF(Input!A316="","",INDIRECT("Input!"&amp;ADDRESS(ROW()-2,$C$2)))</f>
        <v/>
      </c>
      <c r="D318" s="4" t="str">
        <f t="shared" ca="1" si="27"/>
        <v/>
      </c>
      <c r="E318" s="4" t="str">
        <f t="shared" ca="1" si="28"/>
        <v/>
      </c>
      <c r="F318" s="4" t="str">
        <f t="shared" ca="1" si="29"/>
        <v/>
      </c>
      <c r="G318" s="4" t="str">
        <f t="shared" ca="1" si="30"/>
        <v/>
      </c>
      <c r="H318" s="4" t="str">
        <f t="shared" ca="1" si="31"/>
        <v/>
      </c>
      <c r="I318" s="6" t="str">
        <f ca="1">IF(Input!A316="","",INDIRECT("Input!"&amp;ADDRESS(ROW()-2,$I$2)))</f>
        <v/>
      </c>
      <c r="J318" s="6" t="str">
        <f ca="1">IF(Input!A316="","",INDIRECT("Input!"&amp;ADDRESS(ROW()-2,$J$2)))</f>
        <v/>
      </c>
      <c r="K318" s="6" t="str">
        <f ca="1">IF(Input!A316="","",INDIRECT("Input!"&amp;ADDRESS(ROW()-2,$K$2)))</f>
        <v/>
      </c>
      <c r="L318" s="6" t="str">
        <f ca="1">IF(Input!A316="","",INDIRECT("Input!"&amp;ADDRESS(ROW()-2,$L$2)))</f>
        <v/>
      </c>
      <c r="M318" s="9" t="str">
        <f ca="1">IF(Input!A316="","",INDIRECT("Input!"&amp;ADDRESS(ROW()-2,$M$2)))</f>
        <v/>
      </c>
      <c r="N318" s="6" t="str">
        <f ca="1">IF(Input!A316="","",INDIRECT("Input!"&amp;ADDRESS(ROW()-2,$N$2)))</f>
        <v/>
      </c>
      <c r="O318" s="6" t="str">
        <f ca="1">IF(Input!A316="","",INDIRECT("Input!"&amp;ADDRESS(ROW()-2,$O$2)))</f>
        <v/>
      </c>
    </row>
    <row r="319" spans="1:15" x14ac:dyDescent="0.25">
      <c r="A319" s="6" t="str">
        <f ca="1">IF(Input!A317="","",INDIRECT("Input!"&amp;ADDRESS(ROW()-2,$A$2)))</f>
        <v/>
      </c>
      <c r="B319" s="6" t="str">
        <f ca="1">IF(Input!A317="","",INDIRECT("Input!"&amp;ADDRESS(ROW()-2,$B$2)))</f>
        <v/>
      </c>
      <c r="C319" s="6" t="str">
        <f ca="1">IF(Input!A317="","",INDIRECT("Input!"&amp;ADDRESS(ROW()-2,$C$2)))</f>
        <v/>
      </c>
      <c r="D319" s="4" t="str">
        <f t="shared" ca="1" si="27"/>
        <v/>
      </c>
      <c r="E319" s="4" t="str">
        <f t="shared" ca="1" si="28"/>
        <v/>
      </c>
      <c r="F319" s="4" t="str">
        <f t="shared" ca="1" si="29"/>
        <v/>
      </c>
      <c r="G319" s="4" t="str">
        <f t="shared" ca="1" si="30"/>
        <v/>
      </c>
      <c r="H319" s="4" t="str">
        <f t="shared" ca="1" si="31"/>
        <v/>
      </c>
      <c r="I319" s="6" t="str">
        <f ca="1">IF(Input!A317="","",INDIRECT("Input!"&amp;ADDRESS(ROW()-2,$I$2)))</f>
        <v/>
      </c>
      <c r="J319" s="6" t="str">
        <f ca="1">IF(Input!A317="","",INDIRECT("Input!"&amp;ADDRESS(ROW()-2,$J$2)))</f>
        <v/>
      </c>
      <c r="K319" s="6" t="str">
        <f ca="1">IF(Input!A317="","",INDIRECT("Input!"&amp;ADDRESS(ROW()-2,$K$2)))</f>
        <v/>
      </c>
      <c r="L319" s="6" t="str">
        <f ca="1">IF(Input!A317="","",INDIRECT("Input!"&amp;ADDRESS(ROW()-2,$L$2)))</f>
        <v/>
      </c>
      <c r="M319" s="9" t="str">
        <f ca="1">IF(Input!A317="","",INDIRECT("Input!"&amp;ADDRESS(ROW()-2,$M$2)))</f>
        <v/>
      </c>
      <c r="N319" s="6" t="str">
        <f ca="1">IF(Input!A317="","",INDIRECT("Input!"&amp;ADDRESS(ROW()-2,$N$2)))</f>
        <v/>
      </c>
      <c r="O319" s="6" t="str">
        <f ca="1">IF(Input!A317="","",INDIRECT("Input!"&amp;ADDRESS(ROW()-2,$O$2)))</f>
        <v/>
      </c>
    </row>
    <row r="320" spans="1:15" x14ac:dyDescent="0.25">
      <c r="A320" s="6" t="str">
        <f ca="1">IF(Input!A318="","",INDIRECT("Input!"&amp;ADDRESS(ROW()-2,$A$2)))</f>
        <v/>
      </c>
      <c r="B320" s="6" t="str">
        <f ca="1">IF(Input!A318="","",INDIRECT("Input!"&amp;ADDRESS(ROW()-2,$B$2)))</f>
        <v/>
      </c>
      <c r="C320" s="6" t="str">
        <f ca="1">IF(Input!A318="","",INDIRECT("Input!"&amp;ADDRESS(ROW()-2,$C$2)))</f>
        <v/>
      </c>
      <c r="D320" s="4" t="str">
        <f t="shared" ca="1" si="27"/>
        <v/>
      </c>
      <c r="E320" s="4" t="str">
        <f t="shared" ca="1" si="28"/>
        <v/>
      </c>
      <c r="F320" s="4" t="str">
        <f t="shared" ca="1" si="29"/>
        <v/>
      </c>
      <c r="G320" s="4" t="str">
        <f t="shared" ca="1" si="30"/>
        <v/>
      </c>
      <c r="H320" s="4" t="str">
        <f t="shared" ca="1" si="31"/>
        <v/>
      </c>
      <c r="I320" s="6" t="str">
        <f ca="1">IF(Input!A318="","",INDIRECT("Input!"&amp;ADDRESS(ROW()-2,$I$2)))</f>
        <v/>
      </c>
      <c r="J320" s="6" t="str">
        <f ca="1">IF(Input!A318="","",INDIRECT("Input!"&amp;ADDRESS(ROW()-2,$J$2)))</f>
        <v/>
      </c>
      <c r="K320" s="6" t="str">
        <f ca="1">IF(Input!A318="","",INDIRECT("Input!"&amp;ADDRESS(ROW()-2,$K$2)))</f>
        <v/>
      </c>
      <c r="L320" s="6" t="str">
        <f ca="1">IF(Input!A318="","",INDIRECT("Input!"&amp;ADDRESS(ROW()-2,$L$2)))</f>
        <v/>
      </c>
      <c r="M320" s="9" t="str">
        <f ca="1">IF(Input!A318="","",INDIRECT("Input!"&amp;ADDRESS(ROW()-2,$M$2)))</f>
        <v/>
      </c>
      <c r="N320" s="6" t="str">
        <f ca="1">IF(Input!A318="","",INDIRECT("Input!"&amp;ADDRESS(ROW()-2,$N$2)))</f>
        <v/>
      </c>
      <c r="O320" s="6" t="str">
        <f ca="1">IF(Input!A318="","",INDIRECT("Input!"&amp;ADDRESS(ROW()-2,$O$2)))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Input</vt:lpstr>
      <vt:lpstr>Results-SP</vt:lpstr>
      <vt:lpstr>Input!_20210922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2022-05-10T07:43:18Z</dcterms:modified>
</cp:coreProperties>
</file>